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Dfsy02\shared_w\Marketing\2026\DOTÁCIE\Výzva a a d 2026\Verzia 230326\"/>
    </mc:Choice>
  </mc:AlternateContent>
  <xr:revisionPtr revIDLastSave="0" documentId="13_ncr:1_{86624808-F6B0-46B3-9BA2-4952CEEE9F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K Výdavky" sheetId="1" r:id="rId1"/>
    <sheet name="Hárok3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5" i="1" l="1"/>
  <c r="J15" i="1"/>
  <c r="K15" i="1"/>
  <c r="L11" i="1"/>
  <c r="L14" i="1"/>
  <c r="K14" i="1"/>
  <c r="J14" i="1"/>
  <c r="I14" i="1"/>
  <c r="K11" i="1"/>
  <c r="J11" i="1"/>
  <c r="I11" i="1"/>
  <c r="I9" i="1"/>
  <c r="L15" i="1" l="1"/>
</calcChain>
</file>

<file path=xl/sharedStrings.xml><?xml version="1.0" encoding="utf-8"?>
<sst xmlns="http://schemas.openxmlformats.org/spreadsheetml/2006/main" count="59" uniqueCount="38">
  <si>
    <t xml:space="preserve">P.č. </t>
  </si>
  <si>
    <t>Dodávateľ</t>
  </si>
  <si>
    <t>číslo</t>
  </si>
  <si>
    <t xml:space="preserve">Účtovný doklad </t>
  </si>
  <si>
    <t>dátum</t>
  </si>
  <si>
    <t>Vlastné zdroje</t>
  </si>
  <si>
    <t>Spolu</t>
  </si>
  <si>
    <t>Čísla príloh</t>
  </si>
  <si>
    <t>x</t>
  </si>
  <si>
    <t>Úhrada</t>
  </si>
  <si>
    <t xml:space="preserve">druh   </t>
  </si>
  <si>
    <t xml:space="preserve">druh     </t>
  </si>
  <si>
    <t>SUM</t>
  </si>
  <si>
    <t>zo dňa</t>
  </si>
  <si>
    <t>Smaragd, s.r.o.</t>
  </si>
  <si>
    <t>FA</t>
  </si>
  <si>
    <t>P</t>
  </si>
  <si>
    <t>1.1 Stavebné práce</t>
  </si>
  <si>
    <t>1.2 Architektonický návrh</t>
  </si>
  <si>
    <t>SUM 1.</t>
  </si>
  <si>
    <t>Aktivita č.2 - Úprava okolia</t>
  </si>
  <si>
    <t>2.1. Zemné práce</t>
  </si>
  <si>
    <t>* stĺpec 1 - uviesť názov aktivity z prílohy č. 2 zmluvy - Celkový rozpočet projektu (napr. 1. Reštaurovanie pomníka) a názov položky k aktivite (napr. 1.1 stavebné práce)</t>
  </si>
  <si>
    <t>Aktivita č. 1 - Reštaurovanie pomníka</t>
  </si>
  <si>
    <t>Názov položky *</t>
  </si>
  <si>
    <t>VDP</t>
  </si>
  <si>
    <t>COOPER, o.z.</t>
  </si>
  <si>
    <t>H</t>
  </si>
  <si>
    <t>Názov projektu: Vzorový projekt - Pomník prvej svetovej vojny v Hronci</t>
  </si>
  <si>
    <t>Mário Novák</t>
  </si>
  <si>
    <t>Spolufinancovanie</t>
  </si>
  <si>
    <t>Dotácia MO SR</t>
  </si>
  <si>
    <t>** pomer financovania (použitej dotácie a vlastných/iných zdrojov ) položky musí korešpondovať so sumami rozdelenými v prílohe č. 2 zmluvy - Celkový rozpočet projektu</t>
  </si>
  <si>
    <t>Iné                     zdroje</t>
  </si>
  <si>
    <t>SPOLU                         s DPH v €</t>
  </si>
  <si>
    <t>Suma s DPH v € **</t>
  </si>
  <si>
    <t>SUM 2.</t>
  </si>
  <si>
    <t xml:space="preserve">Rekapitulácia výdavkov projektu - VZOR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</si>
</sst>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4" fontId="2" fillId="3" borderId="7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9" xfId="0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6" xfId="1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3" borderId="12" xfId="1" applyFont="1" applyFill="1" applyBorder="1" applyAlignment="1">
      <alignment horizontal="center" vertical="center" wrapText="1"/>
    </xf>
    <xf numFmtId="0" fontId="2" fillId="3" borderId="14" xfId="1" applyFont="1" applyFill="1" applyBorder="1" applyAlignment="1">
      <alignment horizontal="center" vertical="center" wrapText="1"/>
    </xf>
    <xf numFmtId="4" fontId="0" fillId="0" borderId="25" xfId="0" applyNumberFormat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28" xfId="1" applyFill="1" applyBorder="1" applyAlignment="1">
      <alignment horizontal="center" vertical="center"/>
    </xf>
    <xf numFmtId="0" fontId="1" fillId="3" borderId="29" xfId="1" applyFill="1" applyBorder="1" applyAlignment="1">
      <alignment horizontal="center" vertical="center"/>
    </xf>
    <xf numFmtId="0" fontId="1" fillId="3" borderId="30" xfId="1" applyFill="1" applyBorder="1" applyAlignment="1">
      <alignment horizontal="center" vertical="center"/>
    </xf>
    <xf numFmtId="0" fontId="1" fillId="3" borderId="31" xfId="1" applyFill="1" applyBorder="1" applyAlignment="1">
      <alignment horizontal="center" vertical="center"/>
    </xf>
    <xf numFmtId="0" fontId="1" fillId="3" borderId="30" xfId="1" applyFill="1" applyBorder="1" applyAlignment="1">
      <alignment horizontal="center"/>
    </xf>
    <xf numFmtId="14" fontId="0" fillId="0" borderId="8" xfId="0" applyNumberFormat="1" applyBorder="1" applyAlignment="1">
      <alignment horizontal="center" vertical="center"/>
    </xf>
    <xf numFmtId="0" fontId="0" fillId="0" borderId="24" xfId="0" applyFont="1" applyBorder="1" applyAlignment="1">
      <alignment horizontal="left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14" fontId="0" fillId="0" borderId="27" xfId="0" applyNumberFormat="1" applyFont="1" applyBorder="1" applyAlignment="1">
      <alignment vertical="center"/>
    </xf>
    <xf numFmtId="8" fontId="0" fillId="0" borderId="25" xfId="0" applyNumberFormat="1" applyFont="1" applyBorder="1" applyAlignment="1">
      <alignment horizontal="center" vertical="center"/>
    </xf>
    <xf numFmtId="16" fontId="0" fillId="0" borderId="18" xfId="0" applyNumberFormat="1" applyBorder="1" applyAlignment="1">
      <alignment horizontal="left" vertical="center"/>
    </xf>
    <xf numFmtId="16" fontId="0" fillId="0" borderId="21" xfId="0" applyNumberFormat="1" applyBorder="1" applyAlignment="1">
      <alignment horizontal="center" vertical="center"/>
    </xf>
    <xf numFmtId="0" fontId="0" fillId="3" borderId="24" xfId="0" applyFont="1" applyFill="1" applyBorder="1" applyAlignment="1">
      <alignment vertical="center"/>
    </xf>
    <xf numFmtId="0" fontId="0" fillId="3" borderId="24" xfId="0" applyFont="1" applyFill="1" applyBorder="1" applyAlignment="1">
      <alignment horizontal="left" vertical="center"/>
    </xf>
    <xf numFmtId="0" fontId="0" fillId="3" borderId="25" xfId="0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center" vertical="center"/>
    </xf>
    <xf numFmtId="14" fontId="0" fillId="3" borderId="27" xfId="0" applyNumberFormat="1" applyFont="1" applyFill="1" applyBorder="1" applyAlignment="1">
      <alignment vertical="center"/>
    </xf>
    <xf numFmtId="8" fontId="0" fillId="3" borderId="25" xfId="0" applyNumberFormat="1" applyFont="1" applyFill="1" applyBorder="1" applyAlignment="1">
      <alignment horizontal="center" vertical="center"/>
    </xf>
    <xf numFmtId="4" fontId="0" fillId="3" borderId="25" xfId="0" applyNumberFormat="1" applyFill="1" applyBorder="1" applyAlignment="1">
      <alignment horizontal="center" vertical="center"/>
    </xf>
    <xf numFmtId="2" fontId="0" fillId="3" borderId="26" xfId="0" applyNumberFormat="1" applyFont="1" applyFill="1" applyBorder="1" applyAlignment="1">
      <alignment horizontal="center" vertical="center"/>
    </xf>
    <xf numFmtId="2" fontId="0" fillId="3" borderId="27" xfId="0" applyNumberFormat="1" applyFont="1" applyFill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0" borderId="21" xfId="0" applyNumberFormat="1" applyBorder="1" applyAlignment="1">
      <alignment horizontal="center" vertical="center"/>
    </xf>
    <xf numFmtId="16" fontId="0" fillId="3" borderId="21" xfId="0" applyNumberFormat="1" applyFill="1" applyBorder="1" applyAlignment="1">
      <alignment horizontal="center" vertical="center"/>
    </xf>
    <xf numFmtId="0" fontId="0" fillId="3" borderId="18" xfId="0" applyFill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4" fontId="0" fillId="3" borderId="8" xfId="0" applyNumberFormat="1" applyFill="1" applyBorder="1" applyAlignment="1">
      <alignment horizontal="center" vertical="center"/>
    </xf>
    <xf numFmtId="4" fontId="0" fillId="3" borderId="6" xfId="0" applyNumberFormat="1" applyFill="1" applyBorder="1" applyAlignment="1">
      <alignment horizontal="center" vertical="center"/>
    </xf>
    <xf numFmtId="14" fontId="0" fillId="0" borderId="27" xfId="0" applyNumberFormat="1" applyFont="1" applyBorder="1" applyAlignment="1">
      <alignment horizontal="center" vertical="center"/>
    </xf>
    <xf numFmtId="4" fontId="0" fillId="0" borderId="26" xfId="0" applyNumberFormat="1" applyFont="1" applyBorder="1" applyAlignment="1">
      <alignment horizontal="center" vertical="center"/>
    </xf>
    <xf numFmtId="4" fontId="0" fillId="0" borderId="8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/>
    </xf>
    <xf numFmtId="4" fontId="0" fillId="3" borderId="8" xfId="0" applyNumberFormat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 wrapText="1"/>
    </xf>
    <xf numFmtId="0" fontId="2" fillId="3" borderId="33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3" borderId="17" xfId="1" applyFont="1" applyFill="1" applyBorder="1" applyAlignment="1">
      <alignment horizontal="center" vertical="center"/>
    </xf>
    <xf numFmtId="0" fontId="2" fillId="3" borderId="18" xfId="1" applyFont="1" applyFill="1" applyBorder="1" applyAlignment="1">
      <alignment horizontal="center" vertical="center"/>
    </xf>
    <xf numFmtId="0" fontId="2" fillId="3" borderId="19" xfId="1" applyFont="1" applyFill="1" applyBorder="1" applyAlignment="1">
      <alignment horizontal="center" vertical="center"/>
    </xf>
    <xf numFmtId="0" fontId="2" fillId="3" borderId="17" xfId="1" applyFont="1" applyFill="1" applyBorder="1" applyAlignment="1">
      <alignment horizontal="center" vertical="center" wrapText="1"/>
    </xf>
    <xf numFmtId="0" fontId="2" fillId="3" borderId="18" xfId="1" applyFont="1" applyFill="1" applyBorder="1" applyAlignment="1">
      <alignment horizontal="center" vertical="center" wrapText="1"/>
    </xf>
    <xf numFmtId="0" fontId="2" fillId="3" borderId="19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3" borderId="21" xfId="1" applyFont="1" applyFill="1" applyBorder="1" applyAlignment="1">
      <alignment horizontal="center" vertical="center" wrapText="1"/>
    </xf>
    <xf numFmtId="0" fontId="2" fillId="3" borderId="22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15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/>
    </xf>
    <xf numFmtId="0" fontId="2" fillId="3" borderId="14" xfId="1" applyFont="1" applyFill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0" fontId="2" fillId="3" borderId="13" xfId="1" applyFont="1" applyFill="1" applyBorder="1" applyAlignment="1">
      <alignment horizontal="center" vertical="center"/>
    </xf>
    <xf numFmtId="0" fontId="2" fillId="3" borderId="16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34" xfId="1" applyFont="1" applyFill="1" applyBorder="1" applyAlignment="1">
      <alignment horizontal="center" vertical="center"/>
    </xf>
    <xf numFmtId="0" fontId="2" fillId="3" borderId="35" xfId="1" applyFont="1" applyFill="1" applyBorder="1" applyAlignment="1">
      <alignment horizontal="center" vertical="center" wrapText="1"/>
    </xf>
    <xf numFmtId="0" fontId="2" fillId="3" borderId="36" xfId="1" applyFont="1" applyFill="1" applyBorder="1" applyAlignment="1">
      <alignment horizontal="center" vertical="center" wrapText="1"/>
    </xf>
    <xf numFmtId="0" fontId="2" fillId="3" borderId="37" xfId="1" applyFont="1" applyFill="1" applyBorder="1" applyAlignment="1">
      <alignment horizontal="center" vertical="center" wrapText="1"/>
    </xf>
    <xf numFmtId="0" fontId="2" fillId="3" borderId="32" xfId="1" applyFont="1" applyFill="1" applyBorder="1" applyAlignment="1">
      <alignment horizontal="center" vertical="center"/>
    </xf>
  </cellXfs>
  <cellStyles count="2">
    <cellStyle name="40 % - zvýraznenie3" xfId="1" builtinId="39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"/>
  <sheetViews>
    <sheetView tabSelected="1" zoomScaleNormal="100" workbookViewId="0">
      <selection activeCell="A2" sqref="A2:L2"/>
    </sheetView>
  </sheetViews>
  <sheetFormatPr defaultRowHeight="15" x14ac:dyDescent="0.25"/>
  <cols>
    <col min="2" max="3" width="40.7109375" customWidth="1"/>
    <col min="4" max="4" width="6.140625" customWidth="1"/>
    <col min="5" max="5" width="15.42578125" customWidth="1"/>
    <col min="6" max="6" width="10" bestFit="1" customWidth="1"/>
    <col min="7" max="7" width="6.42578125" customWidth="1"/>
    <col min="8" max="8" width="10" bestFit="1" customWidth="1"/>
    <col min="9" max="9" width="14.7109375" customWidth="1"/>
    <col min="10" max="12" width="11.85546875" customWidth="1"/>
  </cols>
  <sheetData>
    <row r="1" spans="1:12" x14ac:dyDescent="0.25">
      <c r="K1" s="62"/>
      <c r="L1" s="62"/>
    </row>
    <row r="2" spans="1:12" ht="23.25" x14ac:dyDescent="0.25">
      <c r="A2" s="69" t="s">
        <v>37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15.75" customHeight="1" thickBot="1" x14ac:dyDescent="0.3">
      <c r="A3" s="70" t="s">
        <v>28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2" x14ac:dyDescent="0.25">
      <c r="A4" s="15" t="s">
        <v>0</v>
      </c>
      <c r="B4" s="66" t="s">
        <v>24</v>
      </c>
      <c r="C4" s="63" t="s">
        <v>1</v>
      </c>
      <c r="D4" s="79" t="s">
        <v>3</v>
      </c>
      <c r="E4" s="80"/>
      <c r="F4" s="81"/>
      <c r="G4" s="79" t="s">
        <v>9</v>
      </c>
      <c r="H4" s="81"/>
      <c r="I4" s="85" t="s">
        <v>34</v>
      </c>
      <c r="J4" s="84" t="s">
        <v>35</v>
      </c>
      <c r="K4" s="80"/>
      <c r="L4" s="81"/>
    </row>
    <row r="5" spans="1:12" x14ac:dyDescent="0.25">
      <c r="A5" s="71" t="s">
        <v>7</v>
      </c>
      <c r="B5" s="67"/>
      <c r="C5" s="64"/>
      <c r="D5" s="73" t="s">
        <v>10</v>
      </c>
      <c r="E5" s="77" t="s">
        <v>2</v>
      </c>
      <c r="F5" s="82" t="s">
        <v>13</v>
      </c>
      <c r="G5" s="73" t="s">
        <v>11</v>
      </c>
      <c r="H5" s="75" t="s">
        <v>4</v>
      </c>
      <c r="I5" s="86"/>
      <c r="J5" s="60" t="s">
        <v>31</v>
      </c>
      <c r="K5" s="77" t="s">
        <v>30</v>
      </c>
      <c r="L5" s="88"/>
    </row>
    <row r="6" spans="1:12" ht="30.75" thickBot="1" x14ac:dyDescent="0.3">
      <c r="A6" s="71"/>
      <c r="B6" s="68"/>
      <c r="C6" s="65"/>
      <c r="D6" s="74"/>
      <c r="E6" s="78"/>
      <c r="F6" s="83"/>
      <c r="G6" s="74"/>
      <c r="H6" s="76"/>
      <c r="I6" s="87"/>
      <c r="J6" s="61"/>
      <c r="K6" s="20" t="s">
        <v>5</v>
      </c>
      <c r="L6" s="21" t="s">
        <v>33</v>
      </c>
    </row>
    <row r="7" spans="1:12" s="1" customFormat="1" ht="15" customHeight="1" thickBot="1" x14ac:dyDescent="0.3">
      <c r="A7" s="72"/>
      <c r="B7" s="23">
        <v>1</v>
      </c>
      <c r="C7" s="23">
        <v>2</v>
      </c>
      <c r="D7" s="24">
        <v>3</v>
      </c>
      <c r="E7" s="25">
        <v>4</v>
      </c>
      <c r="F7" s="26">
        <v>5</v>
      </c>
      <c r="G7" s="24">
        <v>6</v>
      </c>
      <c r="H7" s="26">
        <v>7</v>
      </c>
      <c r="I7" s="24">
        <v>8</v>
      </c>
      <c r="J7" s="27">
        <v>9</v>
      </c>
      <c r="K7" s="27">
        <v>10</v>
      </c>
      <c r="L7" s="28">
        <v>11</v>
      </c>
    </row>
    <row r="8" spans="1:12" x14ac:dyDescent="0.25">
      <c r="A8" s="46"/>
      <c r="B8" s="37" t="s">
        <v>23</v>
      </c>
      <c r="C8" s="38"/>
      <c r="D8" s="39"/>
      <c r="E8" s="40"/>
      <c r="F8" s="41"/>
      <c r="G8" s="42"/>
      <c r="H8" s="41"/>
      <c r="I8" s="43"/>
      <c r="J8" s="44"/>
      <c r="K8" s="44"/>
      <c r="L8" s="45"/>
    </row>
    <row r="9" spans="1:12" x14ac:dyDescent="0.25">
      <c r="A9" s="47">
        <v>1</v>
      </c>
      <c r="B9" s="35" t="s">
        <v>17</v>
      </c>
      <c r="C9" s="30" t="s">
        <v>14</v>
      </c>
      <c r="D9" s="31" t="s">
        <v>15</v>
      </c>
      <c r="E9" s="32">
        <v>20241869</v>
      </c>
      <c r="F9" s="33">
        <v>45884</v>
      </c>
      <c r="G9" s="34" t="s">
        <v>16</v>
      </c>
      <c r="H9" s="54">
        <v>45897</v>
      </c>
      <c r="I9" s="22">
        <f t="shared" ref="I9" si="0">SUM(J9:L9)</f>
        <v>3000</v>
      </c>
      <c r="J9" s="55">
        <v>2700</v>
      </c>
      <c r="K9" s="55">
        <v>300</v>
      </c>
      <c r="L9" s="56">
        <v>0</v>
      </c>
    </row>
    <row r="10" spans="1:12" x14ac:dyDescent="0.25">
      <c r="A10" s="47">
        <v>2</v>
      </c>
      <c r="B10" s="18" t="s">
        <v>18</v>
      </c>
      <c r="C10" s="18" t="s">
        <v>29</v>
      </c>
      <c r="D10" s="6" t="s">
        <v>25</v>
      </c>
      <c r="E10" s="3">
        <v>23266992024</v>
      </c>
      <c r="F10" s="29">
        <v>46020</v>
      </c>
      <c r="G10" s="6" t="s">
        <v>27</v>
      </c>
      <c r="H10" s="29">
        <v>45838</v>
      </c>
      <c r="I10" s="4">
        <v>300</v>
      </c>
      <c r="J10" s="57">
        <v>270</v>
      </c>
      <c r="K10" s="57">
        <v>30</v>
      </c>
      <c r="L10" s="56">
        <v>0</v>
      </c>
    </row>
    <row r="11" spans="1:12" x14ac:dyDescent="0.25">
      <c r="A11" s="36" t="s">
        <v>19</v>
      </c>
      <c r="B11" s="18" t="s">
        <v>6</v>
      </c>
      <c r="C11" s="13" t="s">
        <v>8</v>
      </c>
      <c r="D11" s="6" t="s">
        <v>8</v>
      </c>
      <c r="E11" s="3" t="s">
        <v>8</v>
      </c>
      <c r="F11" s="29" t="s">
        <v>8</v>
      </c>
      <c r="G11" s="6" t="s">
        <v>8</v>
      </c>
      <c r="H11" s="29" t="s">
        <v>8</v>
      </c>
      <c r="I11" s="4">
        <f>I9+I10</f>
        <v>3300</v>
      </c>
      <c r="J11" s="57">
        <f>J9+J10</f>
        <v>2970</v>
      </c>
      <c r="K11" s="57">
        <f>K9+K10</f>
        <v>330</v>
      </c>
      <c r="L11" s="56">
        <f>L9+L10</f>
        <v>0</v>
      </c>
    </row>
    <row r="12" spans="1:12" x14ac:dyDescent="0.25">
      <c r="A12" s="48"/>
      <c r="B12" s="49" t="s">
        <v>20</v>
      </c>
      <c r="C12" s="49"/>
      <c r="D12" s="50"/>
      <c r="E12" s="51"/>
      <c r="F12" s="52"/>
      <c r="G12" s="50"/>
      <c r="H12" s="52"/>
      <c r="I12" s="53"/>
      <c r="J12" s="58"/>
      <c r="K12" s="58"/>
      <c r="L12" s="59"/>
    </row>
    <row r="13" spans="1:12" x14ac:dyDescent="0.25">
      <c r="A13" s="47">
        <v>3</v>
      </c>
      <c r="B13" s="35" t="s">
        <v>21</v>
      </c>
      <c r="C13" s="18" t="s">
        <v>26</v>
      </c>
      <c r="D13" s="6" t="s">
        <v>15</v>
      </c>
      <c r="E13" s="3">
        <v>720</v>
      </c>
      <c r="F13" s="29"/>
      <c r="G13" s="6" t="s">
        <v>27</v>
      </c>
      <c r="H13" s="29">
        <v>45851</v>
      </c>
      <c r="I13" s="4">
        <v>1956</v>
      </c>
      <c r="J13" s="57">
        <v>1756</v>
      </c>
      <c r="K13" s="57">
        <v>200</v>
      </c>
      <c r="L13" s="56">
        <v>0</v>
      </c>
    </row>
    <row r="14" spans="1:12" x14ac:dyDescent="0.25">
      <c r="A14" s="16" t="s">
        <v>36</v>
      </c>
      <c r="B14" s="18" t="s">
        <v>6</v>
      </c>
      <c r="C14" s="13" t="s">
        <v>8</v>
      </c>
      <c r="D14" s="6" t="s">
        <v>8</v>
      </c>
      <c r="E14" s="3" t="s">
        <v>8</v>
      </c>
      <c r="F14" s="29" t="s">
        <v>8</v>
      </c>
      <c r="G14" s="6" t="s">
        <v>8</v>
      </c>
      <c r="H14" s="29" t="s">
        <v>8</v>
      </c>
      <c r="I14" s="4">
        <f>I13</f>
        <v>1956</v>
      </c>
      <c r="J14" s="57">
        <f>J13</f>
        <v>1756</v>
      </c>
      <c r="K14" s="57">
        <f>K13</f>
        <v>200</v>
      </c>
      <c r="L14" s="56">
        <f>L13</f>
        <v>0</v>
      </c>
    </row>
    <row r="15" spans="1:12" ht="15.75" thickBot="1" x14ac:dyDescent="0.3">
      <c r="A15" s="17" t="s">
        <v>12</v>
      </c>
      <c r="B15" s="19" t="s">
        <v>6</v>
      </c>
      <c r="C15" s="14" t="s">
        <v>8</v>
      </c>
      <c r="D15" s="7" t="s">
        <v>8</v>
      </c>
      <c r="E15" s="8" t="s">
        <v>8</v>
      </c>
      <c r="F15" s="9" t="s">
        <v>8</v>
      </c>
      <c r="G15" s="7" t="s">
        <v>8</v>
      </c>
      <c r="H15" s="9" t="s">
        <v>8</v>
      </c>
      <c r="I15" s="10">
        <f>J15+K15+L15</f>
        <v>5256</v>
      </c>
      <c r="J15" s="11">
        <f>J11+J14</f>
        <v>4726</v>
      </c>
      <c r="K15" s="11">
        <f>K11+K14</f>
        <v>530</v>
      </c>
      <c r="L15" s="12">
        <f>SUM(L8:L14)</f>
        <v>0</v>
      </c>
    </row>
    <row r="16" spans="1:12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 x14ac:dyDescent="0.25">
      <c r="A17" s="5" t="s">
        <v>22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x14ac:dyDescent="0.25">
      <c r="A18" s="5" t="s">
        <v>32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</sheetData>
  <mergeCells count="17">
    <mergeCell ref="K5:L5"/>
    <mergeCell ref="J5:J6"/>
    <mergeCell ref="K1:L1"/>
    <mergeCell ref="C4:C6"/>
    <mergeCell ref="B4:B6"/>
    <mergeCell ref="A2:L2"/>
    <mergeCell ref="A3:L3"/>
    <mergeCell ref="A5:A7"/>
    <mergeCell ref="G5:G6"/>
    <mergeCell ref="H5:H6"/>
    <mergeCell ref="D5:D6"/>
    <mergeCell ref="E5:E6"/>
    <mergeCell ref="D4:F4"/>
    <mergeCell ref="G4:H4"/>
    <mergeCell ref="F5:F6"/>
    <mergeCell ref="J4:L4"/>
    <mergeCell ref="I4:I6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landscape" r:id="rId1"/>
  <ignoredErrors>
    <ignoredError sqref="L1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REK Výdavky</vt:lpstr>
      <vt:lpstr>Hárok3</vt:lpstr>
    </vt:vector>
  </TitlesOfParts>
  <Company>MO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SLOVAKOVA Jana</dc:creator>
  <cp:lastModifiedBy>HOLLANOVA Elena</cp:lastModifiedBy>
  <cp:lastPrinted>2025-01-24T11:29:08Z</cp:lastPrinted>
  <dcterms:created xsi:type="dcterms:W3CDTF">2014-10-20T09:39:39Z</dcterms:created>
  <dcterms:modified xsi:type="dcterms:W3CDTF">2026-03-23T12:38:53Z</dcterms:modified>
</cp:coreProperties>
</file>