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Data\hrozenskab\Documents\Časopis Obrana\web\"/>
    </mc:Choice>
  </mc:AlternateContent>
  <bookViews>
    <workbookView xWindow="0" yWindow="0" windowWidth="28800" windowHeight="11700" activeTab="5"/>
  </bookViews>
  <sheets>
    <sheet name="Graf 1" sheetId="1" r:id="rId1"/>
    <sheet name="Graf 2" sheetId="7" r:id="rId2"/>
    <sheet name="Graf 3" sheetId="3" r:id="rId3"/>
    <sheet name="Graf 4" sheetId="2" r:id="rId4"/>
    <sheet name="Graf 5" sheetId="6" r:id="rId5"/>
    <sheet name="Graf A" sheetId="9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E6" i="2"/>
  <c r="D6" i="2"/>
  <c r="C6" i="2"/>
  <c r="B6" i="2"/>
</calcChain>
</file>

<file path=xl/sharedStrings.xml><?xml version="1.0" encoding="utf-8"?>
<sst xmlns="http://schemas.openxmlformats.org/spreadsheetml/2006/main" count="69" uniqueCount="53">
  <si>
    <t>1995</t>
  </si>
  <si>
    <t>1996</t>
  </si>
  <si>
    <t>1997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</si>
  <si>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</si>
  <si>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</si>
  <si>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</si>
  <si>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</si>
  <si>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</si>
  <si>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</si>
  <si>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</si>
  <si>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</si>
  <si>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</si>
  <si>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</si>
  <si>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</si>
  <si>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</si>
  <si>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</si>
  <si>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</si>
  <si>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</si>
  <si>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</si>
  <si>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</si>
  <si>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</si>
  <si>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</si>
  <si>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</si>
  <si>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SK</t>
  </si>
  <si>
    <t>PL</t>
  </si>
  <si>
    <t>HU</t>
  </si>
  <si>
    <t>CZ</t>
  </si>
  <si>
    <t>OSN</t>
  </si>
  <si>
    <t>NATO</t>
  </si>
  <si>
    <t>EÚ</t>
  </si>
  <si>
    <t>údaje od roku 2015 sú dopočítavané na základe podkladov od GŠ OS SR</t>
  </si>
  <si>
    <t>R1</t>
  </si>
  <si>
    <t>R3</t>
  </si>
  <si>
    <t>R2a</t>
  </si>
  <si>
    <t>R2b</t>
  </si>
  <si>
    <t>R2c</t>
  </si>
  <si>
    <t>príjmy</t>
  </si>
  <si>
    <t>výdavky</t>
  </si>
  <si>
    <t>rozpočtové</t>
  </si>
  <si>
    <t>mimorozpočtové</t>
  </si>
  <si>
    <t>spolu</t>
  </si>
  <si>
    <t>2017e</t>
  </si>
  <si>
    <t>EDA 27</t>
  </si>
  <si>
    <t>Graf č. 1: Priemerný počet vojakov v OMKM v pomere k počtu príslušníkov OS (v %)</t>
  </si>
  <si>
    <t>ak sa počty za daný rok menili (vzhľadom na rotácie a pod.), uvádzame priemernú hodnotu</t>
  </si>
  <si>
    <t>náklady na vojaka</t>
  </si>
  <si>
    <t>počty vojakov sú rátané ako priemery za daný rok</t>
  </si>
  <si>
    <t>pokles v cene misie NATO na 1 vojaka medzi rokmi 2017 a 2018 je spôsobený aj navýšením počtu vojakov v misiách NATO(43/2017 vs. 126/2018), čo čiatočne zráža jednotkovú "cenu" za vojaka nadol</t>
  </si>
  <si>
    <t>Graf č. 2: Priemerné počty príslušníkov OS SR/ASR v OMKM OSN, NATO a EÚ</t>
  </si>
  <si>
    <t>Graf č. 3: Priemerné ročné rozpočtové náklady na vojaka v OMKM NATO, OSN a EÚ sa vyrovnávajú</t>
  </si>
  <si>
    <t>Graf č. 4: Financovanie misie UNFICYP – prevažne hradená z rozpočtových zdrojov</t>
  </si>
  <si>
    <t>Graf č. 5: Od roku 2013 boli príjmy na devízovom účte každý rok vyššie, ako výdavky</t>
  </si>
  <si>
    <t>Graf A: Počty vojakov v OMKM OSN, referenčné skupiny (priemer 1993-2018)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</si>
</sst>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%"/>
    <numFmt numFmtId="167" formatCode="#,##0.00\ [$EUR]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4" fillId="2" borderId="5" xfId="0" applyNumberFormat="1" applyFont="1" applyFill="1" applyBorder="1"/>
    <xf numFmtId="164" fontId="0" fillId="2" borderId="7" xfId="0" applyNumberFormat="1" applyFill="1" applyBorder="1"/>
    <xf numFmtId="164" fontId="0" fillId="2" borderId="9" xfId="0" applyNumberFormat="1" applyFill="1" applyBorder="1"/>
    <xf numFmtId="164" fontId="0" fillId="0" borderId="10" xfId="0" applyNumberForma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164" fontId="0" fillId="0" borderId="0" xfId="0" applyNumberForma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164" fontId="4" fillId="2" borderId="14" xfId="0" applyNumberFormat="1" applyFon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2" fillId="0" borderId="0" xfId="0" applyFont="1"/>
    <xf numFmtId="0" fontId="1" fillId="3" borderId="1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0" fontId="7" fillId="0" borderId="0" xfId="0" applyFont="1"/>
    <xf numFmtId="0" fontId="0" fillId="2" borderId="19" xfId="0" applyFill="1" applyBorder="1"/>
    <xf numFmtId="0" fontId="7" fillId="2" borderId="19" xfId="0" applyFont="1" applyFill="1" applyBorder="1"/>
    <xf numFmtId="0" fontId="7" fillId="2" borderId="19" xfId="0" applyFont="1" applyFill="1" applyBorder="1" applyAlignment="1">
      <alignment horizontal="right"/>
    </xf>
    <xf numFmtId="0" fontId="3" fillId="3" borderId="1" xfId="0" applyFont="1" applyFill="1" applyBorder="1"/>
    <xf numFmtId="0" fontId="0" fillId="2" borderId="23" xfId="0" applyFill="1" applyBorder="1"/>
    <xf numFmtId="0" fontId="7" fillId="2" borderId="23" xfId="0" applyFont="1" applyFill="1" applyBorder="1"/>
    <xf numFmtId="0" fontId="7" fillId="2" borderId="26" xfId="0" applyFont="1" applyFill="1" applyBorder="1"/>
    <xf numFmtId="0" fontId="7" fillId="2" borderId="25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5" fillId="5" borderId="4" xfId="0" applyNumberFormat="1" applyFont="1" applyFill="1" applyBorder="1"/>
    <xf numFmtId="164" fontId="2" fillId="5" borderId="6" xfId="0" applyNumberFormat="1" applyFont="1" applyFill="1" applyBorder="1"/>
    <xf numFmtId="164" fontId="2" fillId="5" borderId="8" xfId="0" applyNumberFormat="1" applyFont="1" applyFill="1" applyBorder="1"/>
    <xf numFmtId="0" fontId="3" fillId="3" borderId="20" xfId="0" applyFont="1" applyFill="1" applyBorder="1"/>
    <xf numFmtId="0" fontId="2" fillId="4" borderId="22" xfId="0" applyFont="1" applyFill="1" applyBorder="1"/>
    <xf numFmtId="0" fontId="2" fillId="4" borderId="24" xfId="0" applyFont="1" applyFill="1" applyBorder="1"/>
    <xf numFmtId="0" fontId="6" fillId="4" borderId="22" xfId="0" applyFont="1" applyFill="1" applyBorder="1"/>
    <xf numFmtId="0" fontId="6" fillId="4" borderId="24" xfId="0" applyFont="1" applyFill="1" applyBorder="1"/>
    <xf numFmtId="165" fontId="4" fillId="2" borderId="0" xfId="0" applyNumberFormat="1" applyFont="1" applyFill="1" applyBorder="1" applyAlignment="1">
      <alignment horizontal="right"/>
    </xf>
    <xf numFmtId="165" fontId="4" fillId="2" borderId="13" xfId="0" applyNumberFormat="1" applyFont="1" applyFill="1" applyBorder="1" applyAlignment="1">
      <alignment horizontal="right"/>
    </xf>
    <xf numFmtId="165" fontId="4" fillId="2" borderId="11" xfId="0" applyNumberFormat="1" applyFont="1" applyFill="1" applyBorder="1" applyAlignment="1">
      <alignment horizontal="right"/>
    </xf>
    <xf numFmtId="165" fontId="4" fillId="2" borderId="18" xfId="0" applyNumberFormat="1" applyFont="1" applyFill="1" applyBorder="1" applyAlignment="1">
      <alignment horizontal="right"/>
    </xf>
    <xf numFmtId="0" fontId="8" fillId="3" borderId="1" xfId="0" applyFont="1" applyFill="1" applyBorder="1"/>
    <xf numFmtId="0" fontId="8" fillId="3" borderId="2" xfId="0" applyFont="1" applyFill="1" applyBorder="1"/>
    <xf numFmtId="0" fontId="8" fillId="3" borderId="12" xfId="0" applyFont="1" applyFill="1" applyBorder="1"/>
    <xf numFmtId="0" fontId="6" fillId="4" borderId="3" xfId="0" applyFont="1" applyFill="1" applyBorder="1"/>
    <xf numFmtId="0" fontId="6" fillId="4" borderId="17" xfId="0" applyFont="1" applyFill="1" applyBorder="1"/>
    <xf numFmtId="0" fontId="1" fillId="3" borderId="27" xfId="0" applyFont="1" applyFill="1" applyBorder="1"/>
    <xf numFmtId="0" fontId="5" fillId="4" borderId="22" xfId="0" applyFont="1" applyFill="1" applyBorder="1"/>
    <xf numFmtId="0" fontId="5" fillId="4" borderId="24" xfId="0" applyFont="1" applyFill="1" applyBorder="1"/>
    <xf numFmtId="3" fontId="0" fillId="2" borderId="26" xfId="0" applyNumberFormat="1" applyFont="1" applyFill="1" applyBorder="1"/>
    <xf numFmtId="3" fontId="0" fillId="2" borderId="25" xfId="0" applyNumberFormat="1" applyFont="1" applyFill="1" applyBorder="1"/>
    <xf numFmtId="166" fontId="0" fillId="2" borderId="19" xfId="0" applyNumberFormat="1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166" fontId="0" fillId="2" borderId="23" xfId="0" applyNumberFormat="1" applyFont="1" applyFill="1" applyBorder="1" applyAlignment="1">
      <alignment horizontal="center" vertical="center"/>
    </xf>
    <xf numFmtId="166" fontId="0" fillId="2" borderId="26" xfId="0" applyNumberFormat="1" applyFont="1" applyFill="1" applyBorder="1" applyAlignment="1">
      <alignment horizontal="center" vertical="center"/>
    </xf>
    <xf numFmtId="166" fontId="0" fillId="2" borderId="25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0" fontId="10" fillId="0" borderId="0" xfId="0" applyFont="1" applyFill="1" applyBorder="1"/>
    <xf numFmtId="167" fontId="10" fillId="0" borderId="0" xfId="0" applyNumberFormat="1" applyFont="1" applyFill="1" applyBorder="1"/>
    <xf numFmtId="4" fontId="4" fillId="6" borderId="19" xfId="0" applyNumberFormat="1" applyFont="1" applyFill="1" applyBorder="1" applyAlignment="1">
      <alignment horizontal="right" vertical="center"/>
    </xf>
    <xf numFmtId="4" fontId="4" fillId="6" borderId="19" xfId="0" applyNumberFormat="1" applyFont="1" applyFill="1" applyBorder="1" applyAlignment="1">
      <alignment horizontal="right" vertical="center" wrapText="1"/>
    </xf>
    <xf numFmtId="4" fontId="4" fillId="6" borderId="19" xfId="0" applyNumberFormat="1" applyFont="1" applyFill="1" applyBorder="1" applyAlignment="1">
      <alignment horizontal="right"/>
    </xf>
    <xf numFmtId="4" fontId="4" fillId="6" borderId="26" xfId="0" applyNumberFormat="1" applyFont="1" applyFill="1" applyBorder="1" applyAlignment="1">
      <alignment horizontal="right"/>
    </xf>
    <xf numFmtId="4" fontId="4" fillId="6" borderId="23" xfId="0" applyNumberFormat="1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right"/>
    </xf>
    <xf numFmtId="0" fontId="13" fillId="0" borderId="0" xfId="0" applyFont="1" applyBorder="1"/>
    <xf numFmtId="0" fontId="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3" fontId="4" fillId="2" borderId="19" xfId="0" applyNumberFormat="1" applyFont="1" applyFill="1" applyBorder="1"/>
    <xf numFmtId="3" fontId="4" fillId="2" borderId="19" xfId="0" applyNumberFormat="1" applyFont="1" applyFill="1" applyBorder="1" applyAlignment="1">
      <alignment horizontal="right"/>
    </xf>
    <xf numFmtId="3" fontId="9" fillId="2" borderId="19" xfId="0" applyNumberFormat="1" applyFont="1" applyFill="1" applyBorder="1" applyAlignment="1">
      <alignment horizontal="right"/>
    </xf>
    <xf numFmtId="3" fontId="9" fillId="2" borderId="23" xfId="0" applyNumberFormat="1" applyFont="1" applyFill="1" applyBorder="1" applyAlignment="1">
      <alignment horizontal="right"/>
    </xf>
    <xf numFmtId="3" fontId="4" fillId="2" borderId="23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47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1'!$A$4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'Graf 1'!$B$3:$N$3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2017e</c:v>
                </c:pt>
              </c:strCache>
            </c:strRef>
          </c:cat>
          <c:val>
            <c:numRef>
              <c:f>'Graf 1'!$B$4:$N$4</c:f>
              <c:numCache>
                <c:formatCode>0.0%</c:formatCode>
                <c:ptCount val="13"/>
                <c:pt idx="0">
                  <c:v>4.2568286626463288E-2</c:v>
                </c:pt>
                <c:pt idx="1">
                  <c:v>4.4227059796087077E-2</c:v>
                </c:pt>
                <c:pt idx="2">
                  <c:v>3.6682276145877678E-2</c:v>
                </c:pt>
                <c:pt idx="3">
                  <c:v>3.3567069211790673E-2</c:v>
                </c:pt>
                <c:pt idx="4">
                  <c:v>4.7040865884964964E-2</c:v>
                </c:pt>
                <c:pt idx="5">
                  <c:v>4.9211489721205294E-2</c:v>
                </c:pt>
                <c:pt idx="6">
                  <c:v>5.169987408340123E-2</c:v>
                </c:pt>
                <c:pt idx="7">
                  <c:v>4.438622754491018E-2</c:v>
                </c:pt>
                <c:pt idx="8">
                  <c:v>3.8060439978686154E-2</c:v>
                </c:pt>
                <c:pt idx="9">
                  <c:v>3.2088768930874194E-2</c:v>
                </c:pt>
                <c:pt idx="10">
                  <c:v>2.2622414049709778E-2</c:v>
                </c:pt>
                <c:pt idx="11">
                  <c:v>1.9482007792803117E-2</c:v>
                </c:pt>
                <c:pt idx="12">
                  <c:v>1.9388686131386862E-2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C-4FA2-BA65-A9F98797C8BA}"/>
            </c:ext>
          </c:extLst>
        </c:ser>
        <c:ser>
          <c:idx val="1"/>
          <c:order val="1"/>
          <c:tx>
            <c:strRef>
              <c:f>'Graf 1'!$A$5</c:f>
              <c:strCache>
                <c:ptCount val="1"/>
                <c:pt idx="0">
                  <c:v>PL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1'!$B$3:$N$3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2017e</c:v>
                </c:pt>
              </c:strCache>
            </c:strRef>
          </c:cat>
          <c:val>
            <c:numRef>
              <c:f>'Graf 1'!$B$5:$N$5</c:f>
              <c:numCache>
                <c:formatCode>0.0%</c:formatCode>
                <c:ptCount val="13"/>
                <c:pt idx="0">
                  <c:v>4.0933333333333335E-2</c:v>
                </c:pt>
                <c:pt idx="1">
                  <c:v>1.8666666666666668E-2</c:v>
                </c:pt>
                <c:pt idx="2">
                  <c:v>2.5207789206864922E-2</c:v>
                </c:pt>
                <c:pt idx="3">
                  <c:v>3.4112686853200458E-2</c:v>
                </c:pt>
                <c:pt idx="4">
                  <c:v>3.4722784297855122E-2</c:v>
                </c:pt>
                <c:pt idx="5">
                  <c:v>2.9083050324174128E-2</c:v>
                </c:pt>
                <c:pt idx="6">
                  <c:v>2.9383590170762183E-2</c:v>
                </c:pt>
                <c:pt idx="7">
                  <c:v>2.7243265140773749E-2</c:v>
                </c:pt>
                <c:pt idx="8">
                  <c:v>2.0161616161616162E-2</c:v>
                </c:pt>
                <c:pt idx="9">
                  <c:v>8.8140703517587942E-3</c:v>
                </c:pt>
                <c:pt idx="10">
                  <c:v>4.9871166154101905E-3</c:v>
                </c:pt>
                <c:pt idx="11">
                  <c:v>6.0860568437709206E-3</c:v>
                </c:pt>
                <c:pt idx="12">
                  <c:v>1.0328638497652582E-2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C-4FA2-BA65-A9F98797C8BA}"/>
            </c:ext>
          </c:extLst>
        </c:ser>
        <c:ser>
          <c:idx val="2"/>
          <c:order val="2"/>
          <c:tx>
            <c:strRef>
              <c:f>'Graf 1'!$A$6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'Graf 1'!$B$3:$N$3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2017e</c:v>
                </c:pt>
              </c:strCache>
            </c:strRef>
          </c:cat>
          <c:val>
            <c:numRef>
              <c:f>'Graf 1'!$B$6:$N$6</c:f>
              <c:numCache>
                <c:formatCode>0.0%</c:formatCode>
                <c:ptCount val="13"/>
                <c:pt idx="0">
                  <c:v>2.929869288980616E-2</c:v>
                </c:pt>
                <c:pt idx="1">
                  <c:v>2.9789286244249889E-2</c:v>
                </c:pt>
                <c:pt idx="2">
                  <c:v>3.863834960677786E-2</c:v>
                </c:pt>
                <c:pt idx="3">
                  <c:v>5.3766074709124312E-2</c:v>
                </c:pt>
                <c:pt idx="4">
                  <c:v>8.4282086985011051E-2</c:v>
                </c:pt>
                <c:pt idx="5">
                  <c:v>5.3609937030966962E-2</c:v>
                </c:pt>
                <c:pt idx="6">
                  <c:v>4.1122508924940127E-2</c:v>
                </c:pt>
                <c:pt idx="7">
                  <c:v>5.5257261235361267E-2</c:v>
                </c:pt>
                <c:pt idx="8">
                  <c:v>6.004682550612863E-2</c:v>
                </c:pt>
                <c:pt idx="9">
                  <c:v>3.3527840965285334E-2</c:v>
                </c:pt>
                <c:pt idx="10">
                  <c:v>1.7387555683287828E-2</c:v>
                </c:pt>
                <c:pt idx="11">
                  <c:v>1.8139871528091919E-2</c:v>
                </c:pt>
                <c:pt idx="12">
                  <c:v>1.6018405973259247E-2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C-4FA2-BA65-A9F98797C8BA}"/>
            </c:ext>
          </c:extLst>
        </c:ser>
        <c:ser>
          <c:idx val="3"/>
          <c:order val="3"/>
          <c:tx>
            <c:strRef>
              <c:f>'Graf 1'!$A$7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'Graf 1'!$B$3:$N$3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2017e</c:v>
                </c:pt>
              </c:strCache>
            </c:strRef>
          </c:cat>
          <c:val>
            <c:numRef>
              <c:f>'Graf 1'!$B$7:$N$7</c:f>
              <c:numCache>
                <c:formatCode>0.0%</c:formatCode>
                <c:ptCount val="13"/>
                <c:pt idx="0">
                  <c:v>4.2192026767862247E-2</c:v>
                </c:pt>
                <c:pt idx="1">
                  <c:v>4.2420543227100316E-2</c:v>
                </c:pt>
                <c:pt idx="2">
                  <c:v>5.1440226854385353E-2</c:v>
                </c:pt>
                <c:pt idx="3">
                  <c:v>5.0269471073591837E-2</c:v>
                </c:pt>
                <c:pt idx="4">
                  <c:v>5.5745489078822409E-2</c:v>
                </c:pt>
                <c:pt idx="5">
                  <c:v>4.9537648612945837E-2</c:v>
                </c:pt>
                <c:pt idx="6">
                  <c:v>5.9155241043785937E-2</c:v>
                </c:pt>
                <c:pt idx="7">
                  <c:v>5.1858703821471931E-2</c:v>
                </c:pt>
                <c:pt idx="8">
                  <c:v>4.6898707986574098E-2</c:v>
                </c:pt>
                <c:pt idx="9">
                  <c:v>3.2205408743989056E-2</c:v>
                </c:pt>
                <c:pt idx="10">
                  <c:v>4.0070235468911801E-2</c:v>
                </c:pt>
                <c:pt idx="11">
                  <c:v>3.4145317093658124E-2</c:v>
                </c:pt>
                <c:pt idx="12">
                  <c:v>3.3842153820347227E-2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AC-4FA2-BA65-A9F98797C8BA}"/>
            </c:ext>
          </c:extLst>
        </c:ser>
        <c:ser>
          <c:idx val="4"/>
          <c:order val="4"/>
          <c:tx>
            <c:strRef>
              <c:f>'Graf 1'!$A$8</c:f>
              <c:strCache>
                <c:ptCount val="1"/>
                <c:pt idx="0">
                  <c:v>EDA 27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 1'!$B$3:$N$3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2017e</c:v>
                </c:pt>
              </c:strCache>
            </c:strRef>
          </c:cat>
          <c:val>
            <c:numRef>
              <c:f>'Graf 1'!$B$8:$N$8</c:f>
              <c:numCache>
                <c:formatCode>0.0%</c:formatCode>
                <c:ptCount val="13"/>
                <c:pt idx="0">
                  <c:v>3.9672835577675952E-2</c:v>
                </c:pt>
                <c:pt idx="1">
                  <c:v>4.5836762228544659E-2</c:v>
                </c:pt>
                <c:pt idx="2">
                  <c:v>4.2010270950317993E-2</c:v>
                </c:pt>
                <c:pt idx="3">
                  <c:v>4.452503629132129E-2</c:v>
                </c:pt>
                <c:pt idx="4">
                  <c:v>4.0614622270887607E-2</c:v>
                </c:pt>
                <c:pt idx="5">
                  <c:v>4.0927349171824508E-2</c:v>
                </c:pt>
                <c:pt idx="6">
                  <c:v>3.4783109618673196E-2</c:v>
                </c:pt>
                <c:pt idx="7">
                  <c:v>3.4210682570433963E-2</c:v>
                </c:pt>
                <c:pt idx="8">
                  <c:v>4.044290431938239E-2</c:v>
                </c:pt>
                <c:pt idx="9">
                  <c:v>2.2264821020633169E-2</c:v>
                </c:pt>
                <c:pt idx="10">
                  <c:v>2.2443010063739142E-2</c:v>
                </c:pt>
                <c:pt idx="11">
                  <c:v>2.4937155560722686E-2</c:v>
                </c:pt>
                <c:pt idx="12">
                  <c:v>2.3617445291840723E-2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AC-4FA2-BA65-A9F98797C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954808"/>
        <c:axId val="582955136"/>
      </c:lineChart>
      <c:catAx>
        <c:axId val="58295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82955136"/>
        <c:crosses val="autoZero"/>
        <c:auto val="1"/>
        <c:lblAlgn val="ctr"/>
        <c:lblOffset val="100"/>
        <c:noMultiLvlLbl val="0"/>
      </c:catAx>
      <c:valAx>
        <c:axId val="58295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82954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'[1]Počty vojakov v OMKM (N, O, EÚ)'!$B$2</c:f>
              <c:strCache>
                <c:ptCount val="1"/>
                <c:pt idx="0">
                  <c:v>OSN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'[1]Počty vojakov v OMKM (N, O, EÚ)'!$A$3:$A$29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'[1]Počty vojakov v OMKM (N, O, EÚ)'!$B$3:$B$29</c:f>
              <c:numCache>
                <c:formatCode>General</c:formatCode>
                <c:ptCount val="27"/>
                <c:pt idx="0">
                  <c:v>381</c:v>
                </c:pt>
                <c:pt idx="1">
                  <c:v>626</c:v>
                </c:pt>
                <c:pt idx="2">
                  <c:v>610</c:v>
                </c:pt>
                <c:pt idx="3">
                  <c:v>607</c:v>
                </c:pt>
                <c:pt idx="4">
                  <c:v>607</c:v>
                </c:pt>
                <c:pt idx="5">
                  <c:v>644</c:v>
                </c:pt>
                <c:pt idx="6">
                  <c:v>103</c:v>
                </c:pt>
                <c:pt idx="7">
                  <c:v>107</c:v>
                </c:pt>
                <c:pt idx="8">
                  <c:v>611</c:v>
                </c:pt>
                <c:pt idx="9">
                  <c:v>611</c:v>
                </c:pt>
                <c:pt idx="10">
                  <c:v>611</c:v>
                </c:pt>
                <c:pt idx="11">
                  <c:v>502</c:v>
                </c:pt>
                <c:pt idx="12">
                  <c:v>333</c:v>
                </c:pt>
                <c:pt idx="13">
                  <c:v>293</c:v>
                </c:pt>
                <c:pt idx="14">
                  <c:v>299</c:v>
                </c:pt>
                <c:pt idx="15">
                  <c:v>291</c:v>
                </c:pt>
                <c:pt idx="16">
                  <c:v>198</c:v>
                </c:pt>
                <c:pt idx="17">
                  <c:v>198</c:v>
                </c:pt>
                <c:pt idx="18">
                  <c:v>181</c:v>
                </c:pt>
                <c:pt idx="19">
                  <c:v>161</c:v>
                </c:pt>
                <c:pt idx="20">
                  <c:v>161</c:v>
                </c:pt>
                <c:pt idx="21">
                  <c:v>161</c:v>
                </c:pt>
                <c:pt idx="22">
                  <c:v>159</c:v>
                </c:pt>
                <c:pt idx="23">
                  <c:v>163</c:v>
                </c:pt>
                <c:pt idx="24">
                  <c:v>169</c:v>
                </c:pt>
                <c:pt idx="25">
                  <c:v>180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E-4221-A760-E62B74EE890A}"/>
            </c:ext>
          </c:extLst>
        </c:ser>
        <c:ser>
          <c:idx val="1"/>
          <c:order val="1"/>
          <c:tx>
            <c:strRef>
              <c:f>'[1]Počty vojakov v OMKM (N, O, EÚ)'!$C$2</c:f>
              <c:strCache>
                <c:ptCount val="1"/>
                <c:pt idx="0">
                  <c:v>NATO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'[1]Počty vojakov v OMKM (N, O, EÚ)'!$A$3:$A$29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'[1]Počty vojakov v OMKM (N, O, EÚ)'!$C$3:$C$29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80</c:v>
                </c:pt>
                <c:pt idx="10">
                  <c:v>127</c:v>
                </c:pt>
                <c:pt idx="11">
                  <c:v>118</c:v>
                </c:pt>
                <c:pt idx="12">
                  <c:v>120</c:v>
                </c:pt>
                <c:pt idx="13">
                  <c:v>200</c:v>
                </c:pt>
                <c:pt idx="14">
                  <c:v>199</c:v>
                </c:pt>
                <c:pt idx="15">
                  <c:v>273</c:v>
                </c:pt>
                <c:pt idx="16">
                  <c:v>351</c:v>
                </c:pt>
                <c:pt idx="17">
                  <c:v>362</c:v>
                </c:pt>
                <c:pt idx="18">
                  <c:v>330</c:v>
                </c:pt>
                <c:pt idx="19">
                  <c:v>295</c:v>
                </c:pt>
                <c:pt idx="20">
                  <c:v>240</c:v>
                </c:pt>
                <c:pt idx="21">
                  <c:v>290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126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E-4221-A760-E62B74EE890A}"/>
            </c:ext>
          </c:extLst>
        </c:ser>
        <c:ser>
          <c:idx val="2"/>
          <c:order val="2"/>
          <c:tx>
            <c:strRef>
              <c:f>'[1]Počty vojakov v OMKM (N, O, EÚ)'!$D$2</c:f>
              <c:strCache>
                <c:ptCount val="1"/>
                <c:pt idx="0">
                  <c:v>EÚ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'[1]Počty vojakov v OMKM (N, O, EÚ)'!$A$3:$A$29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'[1]Počty vojakov v OMKM (N, O, EÚ)'!$D$3:$D$29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43</c:v>
                </c:pt>
                <c:pt idx="15">
                  <c:v>39</c:v>
                </c:pt>
                <c:pt idx="16">
                  <c:v>56</c:v>
                </c:pt>
                <c:pt idx="17">
                  <c:v>40</c:v>
                </c:pt>
                <c:pt idx="18">
                  <c:v>29</c:v>
                </c:pt>
                <c:pt idx="19">
                  <c:v>41</c:v>
                </c:pt>
                <c:pt idx="20">
                  <c:v>36</c:v>
                </c:pt>
                <c:pt idx="21">
                  <c:v>36</c:v>
                </c:pt>
                <c:pt idx="22">
                  <c:v>35</c:v>
                </c:pt>
                <c:pt idx="23">
                  <c:v>39</c:v>
                </c:pt>
                <c:pt idx="24">
                  <c:v>44</c:v>
                </c:pt>
                <c:pt idx="25">
                  <c:v>44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E-4221-A760-E62B74EE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578688"/>
        <c:axId val="1"/>
      </c:lineChart>
      <c:catAx>
        <c:axId val="53457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534578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'[1]náklady na vojaka'!$A$49</c:f>
              <c:strCache>
                <c:ptCount val="1"/>
                <c:pt idx="0">
                  <c:v>NATO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'[1]náklady na vojaka'!$B$48:$E$48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'[1]náklady na vojaka'!$B$49:$E$49</c:f>
              <c:numCache>
                <c:formatCode>General</c:formatCode>
                <c:ptCount val="4"/>
                <c:pt idx="0">
                  <c:v>132098.34</c:v>
                </c:pt>
                <c:pt idx="1">
                  <c:v>190030.11395348838</c:v>
                </c:pt>
                <c:pt idx="2">
                  <c:v>81611.766269841261</c:v>
                </c:pt>
                <c:pt idx="3">
                  <c:v>95226.320154639179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2-4F0C-AC87-7AF6C198FA4C}"/>
            </c:ext>
          </c:extLst>
        </c:ser>
        <c:ser>
          <c:idx val="1"/>
          <c:order val="1"/>
          <c:tx>
            <c:strRef>
              <c:f>'[1]náklady na vojaka'!$A$50</c:f>
              <c:strCache>
                <c:ptCount val="1"/>
                <c:pt idx="0">
                  <c:v>EÚ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numRef>
              <c:f>'[1]náklady na vojaka'!$B$48:$E$48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'[1]náklady na vojaka'!$B$50:$E$50</c:f>
              <c:numCache>
                <c:formatCode>General</c:formatCode>
                <c:ptCount val="4"/>
                <c:pt idx="0">
                  <c:v>88548.599999999991</c:v>
                </c:pt>
                <c:pt idx="1">
                  <c:v>105562.45636363636</c:v>
                </c:pt>
                <c:pt idx="2">
                  <c:v>135921.57454545452</c:v>
                </c:pt>
                <c:pt idx="3">
                  <c:v>118833.15195121949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2-4F0C-AC87-7AF6C198FA4C}"/>
            </c:ext>
          </c:extLst>
        </c:ser>
        <c:ser>
          <c:idx val="3"/>
          <c:order val="2"/>
          <c:tx>
            <c:strRef>
              <c:f>'[1]náklady na vojaka'!$A$52</c:f>
              <c:strCache>
                <c:ptCount val="1"/>
                <c:pt idx="0">
                  <c:v>OSN</c:v>
                </c:pt>
              </c:strCache>
            </c:strRef>
          </c:tx>
          <c:spPr>
            <a:solidFill>
              <a:srgbClr val="47CFFF"/>
            </a:solidFill>
            <a:ln w="25400">
              <a:noFill/>
            </a:ln>
          </c:spPr>
          <c:invertIfNegative val="0"/>
          <c:cat>
            <c:numRef>
              <c:f>'[1]náklady na vojaka'!$B$48:$E$48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'[1]náklady na vojaka'!$B$52:$E$52</c:f>
              <c:numCache>
                <c:formatCode>General</c:formatCode>
                <c:ptCount val="4"/>
                <c:pt idx="0">
                  <c:v>90477.134233128832</c:v>
                </c:pt>
                <c:pt idx="1">
                  <c:v>89656.861597633149</c:v>
                </c:pt>
                <c:pt idx="2">
                  <c:v>104450.20361111111</c:v>
                </c:pt>
                <c:pt idx="3">
                  <c:v>76123.144876033053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2-4F0C-AC87-7AF6C198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6594896"/>
        <c:axId val="1"/>
      </c:barChart>
      <c:catAx>
        <c:axId val="53659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6594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'[1]UNFICYP - devíz. vs. rozpočet'!$A$3</c:f>
              <c:strCache>
                <c:ptCount val="1"/>
                <c:pt idx="0">
                  <c:v>rozpočtové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'[1]UNFICYP - devíz. vs. rozpočet'!$B$2:$F$2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'[1]UNFICYP - devíz. vs. rozpočet'!$B$3:$F$3</c:f>
              <c:numCache>
                <c:formatCode>General</c:formatCode>
                <c:ptCount val="5"/>
                <c:pt idx="0">
                  <c:v>6821164.4399999995</c:v>
                </c:pt>
                <c:pt idx="1">
                  <c:v>7259772.8800000008</c:v>
                </c:pt>
                <c:pt idx="2">
                  <c:v>8624009.6100000013</c:v>
                </c:pt>
                <c:pt idx="3">
                  <c:v>12378636.65</c:v>
                </c:pt>
                <c:pt idx="4">
                  <c:v>12436441.059999999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9-43F0-B3C6-CDB97DB8E42E}"/>
            </c:ext>
          </c:extLst>
        </c:ser>
        <c:ser>
          <c:idx val="1"/>
          <c:order val="1"/>
          <c:tx>
            <c:strRef>
              <c:f>'[1]UNFICYP - devíz. vs. rozpočet'!$A$4</c:f>
              <c:strCache>
                <c:ptCount val="1"/>
                <c:pt idx="0">
                  <c:v>mimorozpočtové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'[1]UNFICYP - devíz. vs. rozpočet'!$B$2:$F$2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'[1]UNFICYP - devíz. vs. rozpočet'!$B$4:$F$4</c:f>
              <c:numCache>
                <c:formatCode>General</c:formatCode>
                <c:ptCount val="5"/>
                <c:pt idx="0">
                  <c:v>2472806.2200000002</c:v>
                </c:pt>
                <c:pt idx="1">
                  <c:v>2602959.3199999998</c:v>
                </c:pt>
                <c:pt idx="2">
                  <c:v>119764.02</c:v>
                </c:pt>
                <c:pt idx="3">
                  <c:v>1620143</c:v>
                </c:pt>
                <c:pt idx="4">
                  <c:v>5093519.8600000003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9-43F0-B3C6-CDB97DB8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4579016"/>
        <c:axId val="1"/>
      </c:barChart>
      <c:catAx>
        <c:axId val="53457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4579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 5'!$A$4</c:f>
              <c:strCache>
                <c:ptCount val="1"/>
                <c:pt idx="0">
                  <c:v>príjmy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'Graf 5'!$B$3:$K$3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5'!$B$4:$K$4</c:f>
              <c:numCache>
                <c:formatCode>#\ ##0.0</c:formatCode>
                <c:ptCount val="10"/>
                <c:pt idx="0">
                  <c:v>3614215.97</c:v>
                </c:pt>
                <c:pt idx="1">
                  <c:v>1169651.27</c:v>
                </c:pt>
                <c:pt idx="2">
                  <c:v>1885727.09</c:v>
                </c:pt>
                <c:pt idx="3">
                  <c:v>4211308.6900000004</c:v>
                </c:pt>
                <c:pt idx="4">
                  <c:v>2437922.66</c:v>
                </c:pt>
                <c:pt idx="5">
                  <c:v>3392156.19</c:v>
                </c:pt>
                <c:pt idx="6">
                  <c:v>3362115.15</c:v>
                </c:pt>
                <c:pt idx="7">
                  <c:v>2923449.27</c:v>
                </c:pt>
                <c:pt idx="8">
                  <c:v>3325357.85</c:v>
                </c:pt>
                <c:pt idx="9">
                  <c:v>4010753.88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B-44BA-B0ED-D7C89814A55A}"/>
            </c:ext>
          </c:extLst>
        </c:ser>
        <c:ser>
          <c:idx val="1"/>
          <c:order val="1"/>
          <c:tx>
            <c:strRef>
              <c:f>'Graf 5'!$A$5</c:f>
              <c:strCache>
                <c:ptCount val="1"/>
                <c:pt idx="0">
                  <c:v>výdavky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 5'!$B$3:$K$3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5'!$B$5:$K$5</c:f>
              <c:numCache>
                <c:formatCode>#\ ##0.0</c:formatCode>
                <c:ptCount val="10"/>
                <c:pt idx="0">
                  <c:v>4820815.8499999996</c:v>
                </c:pt>
                <c:pt idx="1">
                  <c:v>3758774.44</c:v>
                </c:pt>
                <c:pt idx="2">
                  <c:v>1936144.76</c:v>
                </c:pt>
                <c:pt idx="3">
                  <c:v>157355.76999999999</c:v>
                </c:pt>
                <c:pt idx="4">
                  <c:v>276062.65000000002</c:v>
                </c:pt>
                <c:pt idx="5">
                  <c:v>2472806.2200000002</c:v>
                </c:pt>
                <c:pt idx="6">
                  <c:v>2602959.3199999998</c:v>
                </c:pt>
                <c:pt idx="7">
                  <c:v>119764.02</c:v>
                </c:pt>
                <c:pt idx="8">
                  <c:v>1620143</c:v>
                </c:pt>
                <c:pt idx="9">
                  <c:v>5093519.8600000003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B-44BA-B0ED-D7C89814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294152"/>
        <c:axId val="543297760"/>
      </c:barChart>
      <c:catAx>
        <c:axId val="54329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3297760"/>
        <c:crosses val="autoZero"/>
        <c:auto val="1"/>
        <c:lblAlgn val="ctr"/>
        <c:lblOffset val="100"/>
        <c:noMultiLvlLbl val="0"/>
      </c:catAx>
      <c:valAx>
        <c:axId val="54329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329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A'!$A$4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 A'!$B$3:$AA$3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strCache>
            </c:strRef>
          </c:cat>
          <c:val>
            <c:numRef>
              <c:f>'Graf A'!$B$4:$AA$4</c:f>
              <c:numCache>
                <c:formatCode>0.0</c:formatCode>
                <c:ptCount val="26"/>
                <c:pt idx="0">
                  <c:v>425</c:v>
                </c:pt>
                <c:pt idx="1">
                  <c:v>580</c:v>
                </c:pt>
                <c:pt idx="2">
                  <c:v>614</c:v>
                </c:pt>
                <c:pt idx="3">
                  <c:v>588</c:v>
                </c:pt>
                <c:pt idx="4">
                  <c:v>261</c:v>
                </c:pt>
                <c:pt idx="5">
                  <c:v>40</c:v>
                </c:pt>
                <c:pt idx="6">
                  <c:v>97</c:v>
                </c:pt>
                <c:pt idx="7">
                  <c:v>161</c:v>
                </c:pt>
                <c:pt idx="8">
                  <c:v>597</c:v>
                </c:pt>
                <c:pt idx="9">
                  <c:v>613</c:v>
                </c:pt>
                <c:pt idx="10">
                  <c:v>497</c:v>
                </c:pt>
                <c:pt idx="11">
                  <c:v>363</c:v>
                </c:pt>
                <c:pt idx="12">
                  <c:v>292</c:v>
                </c:pt>
                <c:pt idx="13">
                  <c:v>294</c:v>
                </c:pt>
                <c:pt idx="14">
                  <c:v>293</c:v>
                </c:pt>
                <c:pt idx="15">
                  <c:v>199</c:v>
                </c:pt>
                <c:pt idx="16">
                  <c:v>198</c:v>
                </c:pt>
                <c:pt idx="17">
                  <c:v>200</c:v>
                </c:pt>
                <c:pt idx="18">
                  <c:v>162</c:v>
                </c:pt>
                <c:pt idx="19">
                  <c:v>161</c:v>
                </c:pt>
                <c:pt idx="20">
                  <c:v>159</c:v>
                </c:pt>
                <c:pt idx="21">
                  <c:v>159</c:v>
                </c:pt>
                <c:pt idx="22">
                  <c:v>160</c:v>
                </c:pt>
                <c:pt idx="23">
                  <c:v>171</c:v>
                </c:pt>
                <c:pt idx="24">
                  <c:v>162</c:v>
                </c:pt>
                <c:pt idx="25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4-451B-8134-BAA91B526DA7}"/>
            </c:ext>
          </c:extLst>
        </c:ser>
        <c:ser>
          <c:idx val="1"/>
          <c:order val="1"/>
          <c:tx>
            <c:strRef>
              <c:f>'Graf A'!$A$5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A'!$B$3:$AA$3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strCache>
            </c:strRef>
          </c:cat>
          <c:val>
            <c:numRef>
              <c:f>'Graf A'!$B$5:$AA$5</c:f>
              <c:numCache>
                <c:formatCode>0.0</c:formatCode>
                <c:ptCount val="26"/>
                <c:pt idx="0">
                  <c:v>615.75</c:v>
                </c:pt>
                <c:pt idx="1">
                  <c:v>948.75</c:v>
                </c:pt>
                <c:pt idx="2">
                  <c:v>441.75</c:v>
                </c:pt>
                <c:pt idx="3">
                  <c:v>216.75</c:v>
                </c:pt>
                <c:pt idx="4">
                  <c:v>363</c:v>
                </c:pt>
                <c:pt idx="5">
                  <c:v>293.25</c:v>
                </c:pt>
                <c:pt idx="6">
                  <c:v>309.75</c:v>
                </c:pt>
                <c:pt idx="7">
                  <c:v>331.25</c:v>
                </c:pt>
                <c:pt idx="8">
                  <c:v>405.25</c:v>
                </c:pt>
                <c:pt idx="9">
                  <c:v>346</c:v>
                </c:pt>
                <c:pt idx="10">
                  <c:v>316.25</c:v>
                </c:pt>
                <c:pt idx="11">
                  <c:v>279.25</c:v>
                </c:pt>
                <c:pt idx="12">
                  <c:v>244.5</c:v>
                </c:pt>
                <c:pt idx="13">
                  <c:v>273.5</c:v>
                </c:pt>
                <c:pt idx="14">
                  <c:v>314.25</c:v>
                </c:pt>
                <c:pt idx="15">
                  <c:v>288.5</c:v>
                </c:pt>
                <c:pt idx="16">
                  <c:v>82.5</c:v>
                </c:pt>
                <c:pt idx="17">
                  <c:v>76</c:v>
                </c:pt>
                <c:pt idx="18">
                  <c:v>67.25</c:v>
                </c:pt>
                <c:pt idx="19">
                  <c:v>65.5</c:v>
                </c:pt>
                <c:pt idx="20">
                  <c:v>65.25</c:v>
                </c:pt>
                <c:pt idx="21">
                  <c:v>66.75</c:v>
                </c:pt>
                <c:pt idx="22">
                  <c:v>68.5</c:v>
                </c:pt>
                <c:pt idx="23">
                  <c:v>76.5</c:v>
                </c:pt>
                <c:pt idx="24">
                  <c:v>64</c:v>
                </c:pt>
                <c:pt idx="25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4-451B-8134-BAA91B526DA7}"/>
            </c:ext>
          </c:extLst>
        </c:ser>
        <c:ser>
          <c:idx val="2"/>
          <c:order val="2"/>
          <c:tx>
            <c:strRef>
              <c:f>'Graf A'!$A$6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'Graf A'!$B$3:$AA$3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strCache>
            </c:strRef>
          </c:cat>
          <c:val>
            <c:numRef>
              <c:f>'Graf A'!$B$6:$AA$6</c:f>
              <c:numCache>
                <c:formatCode>0.0</c:formatCode>
                <c:ptCount val="26"/>
                <c:pt idx="0">
                  <c:v>956.23333333333335</c:v>
                </c:pt>
                <c:pt idx="1">
                  <c:v>1348.875</c:v>
                </c:pt>
                <c:pt idx="2">
                  <c:v>465.0625</c:v>
                </c:pt>
                <c:pt idx="3">
                  <c:v>268.1875</c:v>
                </c:pt>
                <c:pt idx="4">
                  <c:v>165</c:v>
                </c:pt>
                <c:pt idx="5">
                  <c:v>122.25</c:v>
                </c:pt>
                <c:pt idx="6">
                  <c:v>122.84210526315789</c:v>
                </c:pt>
                <c:pt idx="7">
                  <c:v>238.21052631578948</c:v>
                </c:pt>
                <c:pt idx="8">
                  <c:v>176.36842105263159</c:v>
                </c:pt>
                <c:pt idx="9">
                  <c:v>135.89473684210526</c:v>
                </c:pt>
                <c:pt idx="10">
                  <c:v>142.89473684210526</c:v>
                </c:pt>
                <c:pt idx="11">
                  <c:v>106.42307692307692</c:v>
                </c:pt>
                <c:pt idx="12">
                  <c:v>96.038461538461533</c:v>
                </c:pt>
                <c:pt idx="13">
                  <c:v>378.84615384615387</c:v>
                </c:pt>
                <c:pt idx="14">
                  <c:v>375.65384615384613</c:v>
                </c:pt>
                <c:pt idx="15">
                  <c:v>335.5</c:v>
                </c:pt>
                <c:pt idx="16">
                  <c:v>273.96428571428572</c:v>
                </c:pt>
                <c:pt idx="17">
                  <c:v>229.25</c:v>
                </c:pt>
                <c:pt idx="18">
                  <c:v>188.32142857142858</c:v>
                </c:pt>
                <c:pt idx="19">
                  <c:v>158.14285714285714</c:v>
                </c:pt>
                <c:pt idx="20">
                  <c:v>142.85714285714286</c:v>
                </c:pt>
                <c:pt idx="21">
                  <c:v>152.60714285714286</c:v>
                </c:pt>
                <c:pt idx="22">
                  <c:v>155.42857142857142</c:v>
                </c:pt>
                <c:pt idx="23">
                  <c:v>164.21428571428572</c:v>
                </c:pt>
                <c:pt idx="24">
                  <c:v>164.37931034482759</c:v>
                </c:pt>
                <c:pt idx="25">
                  <c:v>162.62068965517241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4-451B-8134-BAA91B526DA7}"/>
            </c:ext>
          </c:extLst>
        </c:ser>
        <c:ser>
          <c:idx val="3"/>
          <c:order val="3"/>
          <c:tx>
            <c:strRef>
              <c:f>'Graf A'!$A$7</c:f>
              <c:strCache>
                <c:ptCount val="1"/>
                <c:pt idx="0">
                  <c:v>R2a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A'!$B$3:$AA$3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strCache>
            </c:strRef>
          </c:cat>
          <c:val>
            <c:numRef>
              <c:f>'Graf A'!$B$7:$AA$7</c:f>
              <c:numCache>
                <c:formatCode>0.0</c:formatCode>
                <c:ptCount val="26"/>
                <c:pt idx="0">
                  <c:v>221.95238095238096</c:v>
                </c:pt>
                <c:pt idx="1">
                  <c:v>325.09523809523807</c:v>
                </c:pt>
                <c:pt idx="2">
                  <c:v>114.47619047619048</c:v>
                </c:pt>
                <c:pt idx="3">
                  <c:v>62.047619047619051</c:v>
                </c:pt>
                <c:pt idx="4">
                  <c:v>87.428571428571431</c:v>
                </c:pt>
                <c:pt idx="5">
                  <c:v>68.714285714285708</c:v>
                </c:pt>
                <c:pt idx="6">
                  <c:v>65.80952380952381</c:v>
                </c:pt>
                <c:pt idx="7">
                  <c:v>128.85714285714286</c:v>
                </c:pt>
                <c:pt idx="8">
                  <c:v>150.14285714285714</c:v>
                </c:pt>
                <c:pt idx="9">
                  <c:v>124.23809523809524</c:v>
                </c:pt>
                <c:pt idx="10">
                  <c:v>92.523809523809518</c:v>
                </c:pt>
                <c:pt idx="11">
                  <c:v>61.857142857142854</c:v>
                </c:pt>
                <c:pt idx="12">
                  <c:v>54.523809523809526</c:v>
                </c:pt>
                <c:pt idx="13">
                  <c:v>83.571428571428569</c:v>
                </c:pt>
                <c:pt idx="14">
                  <c:v>121.95238095238095</c:v>
                </c:pt>
                <c:pt idx="15">
                  <c:v>123.04761904761905</c:v>
                </c:pt>
                <c:pt idx="16">
                  <c:v>90.285714285714292</c:v>
                </c:pt>
                <c:pt idx="17">
                  <c:v>102.57142857142857</c:v>
                </c:pt>
                <c:pt idx="18">
                  <c:v>79.428571428571431</c:v>
                </c:pt>
                <c:pt idx="19">
                  <c:v>83.857142857142861</c:v>
                </c:pt>
                <c:pt idx="20">
                  <c:v>88.761904761904759</c:v>
                </c:pt>
                <c:pt idx="21">
                  <c:v>111.57142857142857</c:v>
                </c:pt>
                <c:pt idx="22">
                  <c:v>112.14285714285714</c:v>
                </c:pt>
                <c:pt idx="23">
                  <c:v>116.42857142857143</c:v>
                </c:pt>
                <c:pt idx="24">
                  <c:v>116.28571428571429</c:v>
                </c:pt>
                <c:pt idx="25">
                  <c:v>124.95238095238095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A4-451B-8134-BAA91B526DA7}"/>
            </c:ext>
          </c:extLst>
        </c:ser>
        <c:ser>
          <c:idx val="4"/>
          <c:order val="4"/>
          <c:tx>
            <c:strRef>
              <c:f>'Graf A'!$A$8</c:f>
              <c:strCache>
                <c:ptCount val="1"/>
                <c:pt idx="0">
                  <c:v>R2b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'Graf A'!$B$3:$AA$3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strCache>
            </c:strRef>
          </c:cat>
          <c:val>
            <c:numRef>
              <c:f>'Graf A'!$B$8:$AA$8</c:f>
              <c:numCache>
                <c:formatCode>0.0</c:formatCode>
                <c:ptCount val="26"/>
                <c:pt idx="0">
                  <c:v>370.66666666666669</c:v>
                </c:pt>
                <c:pt idx="1">
                  <c:v>423.23809523809524</c:v>
                </c:pt>
                <c:pt idx="2">
                  <c:v>124.0952380952381</c:v>
                </c:pt>
                <c:pt idx="3">
                  <c:v>156.8095238095238</c:v>
                </c:pt>
                <c:pt idx="4">
                  <c:v>56.714285714285715</c:v>
                </c:pt>
                <c:pt idx="5">
                  <c:v>45.095238095238095</c:v>
                </c:pt>
                <c:pt idx="6">
                  <c:v>162.38095238095238</c:v>
                </c:pt>
                <c:pt idx="7">
                  <c:v>315.52380952380952</c:v>
                </c:pt>
                <c:pt idx="8">
                  <c:v>438.14285714285717</c:v>
                </c:pt>
                <c:pt idx="9">
                  <c:v>434.04761904761904</c:v>
                </c:pt>
                <c:pt idx="10">
                  <c:v>521</c:v>
                </c:pt>
                <c:pt idx="11">
                  <c:v>722.19047619047615</c:v>
                </c:pt>
                <c:pt idx="12">
                  <c:v>698.33333333333337</c:v>
                </c:pt>
                <c:pt idx="13">
                  <c:v>604.42857142857144</c:v>
                </c:pt>
                <c:pt idx="14">
                  <c:v>588.38095238095241</c:v>
                </c:pt>
                <c:pt idx="15">
                  <c:v>717</c:v>
                </c:pt>
                <c:pt idx="16">
                  <c:v>721.80952380952385</c:v>
                </c:pt>
                <c:pt idx="17">
                  <c:v>682.14285714285711</c:v>
                </c:pt>
                <c:pt idx="18">
                  <c:v>883.23809523809518</c:v>
                </c:pt>
                <c:pt idx="19">
                  <c:v>832.09523809523807</c:v>
                </c:pt>
                <c:pt idx="20">
                  <c:v>833.38095238095241</c:v>
                </c:pt>
                <c:pt idx="21">
                  <c:v>740.28571428571433</c:v>
                </c:pt>
                <c:pt idx="22">
                  <c:v>728.95238095238096</c:v>
                </c:pt>
                <c:pt idx="23">
                  <c:v>646.71428571428567</c:v>
                </c:pt>
                <c:pt idx="24">
                  <c:v>545.57142857142856</c:v>
                </c:pt>
                <c:pt idx="25">
                  <c:v>508.47619047619048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A4-451B-8134-BAA91B526DA7}"/>
            </c:ext>
          </c:extLst>
        </c:ser>
        <c:ser>
          <c:idx val="5"/>
          <c:order val="5"/>
          <c:tx>
            <c:strRef>
              <c:f>'Graf A'!$A$9</c:f>
              <c:strCache>
                <c:ptCount val="1"/>
                <c:pt idx="0">
                  <c:v>R2c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'Graf A'!$B$3:$AA$3</c:f>
              <c:strCach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</c:strCache>
            </c:strRef>
          </c:cat>
          <c:val>
            <c:numRef>
              <c:f>'Graf A'!$B$9:$AA$9</c:f>
              <c:numCache>
                <c:formatCode>0.0</c:formatCode>
                <c:ptCount val="26"/>
                <c:pt idx="0">
                  <c:v>341.28571428571428</c:v>
                </c:pt>
                <c:pt idx="1">
                  <c:v>352.90476190476193</c:v>
                </c:pt>
                <c:pt idx="2">
                  <c:v>234.85714285714286</c:v>
                </c:pt>
                <c:pt idx="3">
                  <c:v>194.38095238095238</c:v>
                </c:pt>
                <c:pt idx="4">
                  <c:v>126</c:v>
                </c:pt>
                <c:pt idx="5">
                  <c:v>92.333333333333329</c:v>
                </c:pt>
                <c:pt idx="6">
                  <c:v>112.71428571428571</c:v>
                </c:pt>
                <c:pt idx="7">
                  <c:v>145.28571428571428</c:v>
                </c:pt>
                <c:pt idx="8">
                  <c:v>180.38095238095238</c:v>
                </c:pt>
                <c:pt idx="9">
                  <c:v>220.9047619047619</c:v>
                </c:pt>
                <c:pt idx="10">
                  <c:v>233.28571428571428</c:v>
                </c:pt>
                <c:pt idx="11">
                  <c:v>267.71428571428572</c:v>
                </c:pt>
                <c:pt idx="12">
                  <c:v>227.23809523809524</c:v>
                </c:pt>
                <c:pt idx="13">
                  <c:v>239.42857142857142</c:v>
                </c:pt>
                <c:pt idx="14">
                  <c:v>231.52380952380952</c:v>
                </c:pt>
                <c:pt idx="15">
                  <c:v>212.9047619047619</c:v>
                </c:pt>
                <c:pt idx="16">
                  <c:v>240.8095238095238</c:v>
                </c:pt>
                <c:pt idx="17">
                  <c:v>256.71428571428572</c:v>
                </c:pt>
                <c:pt idx="18">
                  <c:v>248.28571428571428</c:v>
                </c:pt>
                <c:pt idx="19">
                  <c:v>254.1904761904762</c:v>
                </c:pt>
                <c:pt idx="20">
                  <c:v>356.38095238095241</c:v>
                </c:pt>
                <c:pt idx="21">
                  <c:v>389.85714285714283</c:v>
                </c:pt>
                <c:pt idx="22">
                  <c:v>391.85714285714283</c:v>
                </c:pt>
                <c:pt idx="23">
                  <c:v>391</c:v>
                </c:pt>
                <c:pt idx="24">
                  <c:v>306.1904761904762</c:v>
                </c:pt>
                <c:pt idx="25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A4-451B-8134-BAA91B526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543560360"/>
        <c:axId val="543550848"/>
      </c:lineChart>
      <c:catAx>
        <c:axId val="54356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3550848"/>
        <c:crosses val="autoZero"/>
        <c:auto val="1"/>
        <c:lblAlgn val="ctr"/>
        <c:lblOffset val="100"/>
        <c:noMultiLvlLbl val="0"/>
      </c:catAx>
      <c:valAx>
        <c:axId val="543550848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356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10</xdr:row>
      <xdr:rowOff>123825</xdr:rowOff>
    </xdr:from>
    <xdr:to>
      <xdr:col>11</xdr:col>
      <xdr:colOff>600074</xdr:colOff>
      <xdr:row>27</xdr:row>
      <xdr:rowOff>180975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66675</xdr:rowOff>
    </xdr:from>
    <xdr:to>
      <xdr:col>11</xdr:col>
      <xdr:colOff>381000</xdr:colOff>
      <xdr:row>17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12</xdr:row>
      <xdr:rowOff>114300</xdr:rowOff>
    </xdr:from>
    <xdr:to>
      <xdr:col>4</xdr:col>
      <xdr:colOff>619125</xdr:colOff>
      <xdr:row>26</xdr:row>
      <xdr:rowOff>13759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8</xdr:row>
      <xdr:rowOff>9525</xdr:rowOff>
    </xdr:from>
    <xdr:to>
      <xdr:col>5</xdr:col>
      <xdr:colOff>371474</xdr:colOff>
      <xdr:row>22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6</xdr:row>
      <xdr:rowOff>180975</xdr:rowOff>
    </xdr:from>
    <xdr:to>
      <xdr:col>5</xdr:col>
      <xdr:colOff>781050</xdr:colOff>
      <xdr:row>21</xdr:row>
      <xdr:rowOff>66675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1009649</xdr:colOff>
      <xdr:row>11</xdr:row>
      <xdr:rowOff>38100</xdr:rowOff>
    </xdr:from>
    <xdr:to>
      <xdr:col>10</xdr:col>
      <xdr:colOff>85725</xdr:colOff>
      <xdr:row>26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hrozenskab/Documents/Nov&#233;%20n&#225;mety/Misie%20v%20zahrani&#269;&#237;/Mo&#353;ko/K&#243;pia%20-%20Misie%201993-2014_po&#269;et%20vyslan&#253;ch%20Pr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Počty vojakov v OMKM (N, O, EÚ)"/>
      <sheetName val="2014"/>
      <sheetName val="2015"/>
      <sheetName val="2016"/>
      <sheetName val="2017"/>
      <sheetName val="2018"/>
      <sheetName val="2019"/>
      <sheetName val="náklady na vojaka"/>
      <sheetName val="čerpanie dev. účtu"/>
      <sheetName val="UNFICYP - devíz. vs. rozpočet"/>
      <sheetName val="Hárok1"/>
    </sheetNames>
    <sheetDataSet>
      <sheetData sheetId="0"/>
      <sheetData sheetId="1">
        <row r="2">
          <cell r="B2" t="str">
            <v>OSN</v>
          </cell>
          <cell r="C2" t="str">
            <v>NATO</v>
          </cell>
          <cell r="D2" t="str">
            <v>EÚ</v>
          </cell>
        </row>
        <row r="3">
          <cell r="A3">
            <v>1993</v>
          </cell>
          <cell r="B3">
            <v>381</v>
          </cell>
          <cell r="C3">
            <v>0</v>
          </cell>
          <cell r="D3">
            <v>2</v>
          </cell>
        </row>
        <row r="4">
          <cell r="A4">
            <v>1994</v>
          </cell>
          <cell r="B4">
            <v>626</v>
          </cell>
          <cell r="C4">
            <v>0</v>
          </cell>
          <cell r="D4">
            <v>2</v>
          </cell>
        </row>
        <row r="5">
          <cell r="A5">
            <v>1995</v>
          </cell>
          <cell r="B5">
            <v>610</v>
          </cell>
          <cell r="C5">
            <v>0</v>
          </cell>
          <cell r="D5">
            <v>2</v>
          </cell>
        </row>
        <row r="6">
          <cell r="A6">
            <v>1996</v>
          </cell>
          <cell r="B6">
            <v>607</v>
          </cell>
          <cell r="C6">
            <v>0</v>
          </cell>
          <cell r="D6">
            <v>2</v>
          </cell>
        </row>
        <row r="7">
          <cell r="A7">
            <v>1997</v>
          </cell>
          <cell r="B7">
            <v>607</v>
          </cell>
          <cell r="C7">
            <v>0</v>
          </cell>
          <cell r="D7">
            <v>2</v>
          </cell>
        </row>
        <row r="8">
          <cell r="A8">
            <v>1998</v>
          </cell>
          <cell r="B8">
            <v>644</v>
          </cell>
          <cell r="C8">
            <v>4</v>
          </cell>
          <cell r="D8">
            <v>2</v>
          </cell>
        </row>
        <row r="9">
          <cell r="A9">
            <v>1999</v>
          </cell>
          <cell r="B9">
            <v>103</v>
          </cell>
          <cell r="C9">
            <v>44</v>
          </cell>
          <cell r="D9">
            <v>2</v>
          </cell>
        </row>
        <row r="10">
          <cell r="A10">
            <v>2000</v>
          </cell>
          <cell r="B10">
            <v>107</v>
          </cell>
          <cell r="C10">
            <v>44</v>
          </cell>
          <cell r="D10">
            <v>2</v>
          </cell>
        </row>
        <row r="11">
          <cell r="A11">
            <v>2001</v>
          </cell>
          <cell r="B11">
            <v>611</v>
          </cell>
          <cell r="C11">
            <v>44</v>
          </cell>
          <cell r="D11">
            <v>2</v>
          </cell>
        </row>
        <row r="12">
          <cell r="A12">
            <v>2002</v>
          </cell>
          <cell r="B12">
            <v>611</v>
          </cell>
          <cell r="C12">
            <v>80</v>
          </cell>
          <cell r="D12">
            <v>2</v>
          </cell>
        </row>
        <row r="13">
          <cell r="A13">
            <v>2003</v>
          </cell>
          <cell r="B13">
            <v>611</v>
          </cell>
          <cell r="C13">
            <v>127</v>
          </cell>
          <cell r="D13">
            <v>3</v>
          </cell>
        </row>
        <row r="14">
          <cell r="A14">
            <v>2004</v>
          </cell>
          <cell r="B14">
            <v>502</v>
          </cell>
          <cell r="C14">
            <v>118</v>
          </cell>
          <cell r="D14">
            <v>6</v>
          </cell>
        </row>
        <row r="15">
          <cell r="A15">
            <v>2005</v>
          </cell>
          <cell r="B15">
            <v>333</v>
          </cell>
          <cell r="C15">
            <v>120</v>
          </cell>
          <cell r="D15">
            <v>6</v>
          </cell>
        </row>
        <row r="16">
          <cell r="A16">
            <v>2006</v>
          </cell>
          <cell r="B16">
            <v>293</v>
          </cell>
          <cell r="C16">
            <v>200</v>
          </cell>
          <cell r="D16">
            <v>4</v>
          </cell>
        </row>
        <row r="17">
          <cell r="A17">
            <v>2007</v>
          </cell>
          <cell r="B17">
            <v>299</v>
          </cell>
          <cell r="C17">
            <v>199</v>
          </cell>
          <cell r="D17">
            <v>43</v>
          </cell>
        </row>
        <row r="18">
          <cell r="A18">
            <v>2008</v>
          </cell>
          <cell r="B18">
            <v>291</v>
          </cell>
          <cell r="C18">
            <v>273</v>
          </cell>
          <cell r="D18">
            <v>39</v>
          </cell>
        </row>
        <row r="19">
          <cell r="A19">
            <v>2009</v>
          </cell>
          <cell r="B19">
            <v>198</v>
          </cell>
          <cell r="C19">
            <v>351</v>
          </cell>
          <cell r="D19">
            <v>56</v>
          </cell>
        </row>
        <row r="20">
          <cell r="A20">
            <v>2010</v>
          </cell>
          <cell r="B20">
            <v>198</v>
          </cell>
          <cell r="C20">
            <v>362</v>
          </cell>
          <cell r="D20">
            <v>40</v>
          </cell>
        </row>
        <row r="21">
          <cell r="A21">
            <v>2011</v>
          </cell>
          <cell r="B21">
            <v>181</v>
          </cell>
          <cell r="C21">
            <v>330</v>
          </cell>
          <cell r="D21">
            <v>29</v>
          </cell>
        </row>
        <row r="22">
          <cell r="A22">
            <v>2012</v>
          </cell>
          <cell r="B22">
            <v>161</v>
          </cell>
          <cell r="C22">
            <v>295</v>
          </cell>
          <cell r="D22">
            <v>41</v>
          </cell>
        </row>
        <row r="23">
          <cell r="A23">
            <v>2013</v>
          </cell>
          <cell r="B23">
            <v>161</v>
          </cell>
          <cell r="C23">
            <v>240</v>
          </cell>
          <cell r="D23">
            <v>36</v>
          </cell>
        </row>
        <row r="24">
          <cell r="A24">
            <v>2014</v>
          </cell>
          <cell r="B24">
            <v>161</v>
          </cell>
          <cell r="C24">
            <v>290</v>
          </cell>
          <cell r="D24">
            <v>36</v>
          </cell>
        </row>
        <row r="25">
          <cell r="A25">
            <v>2015</v>
          </cell>
          <cell r="B25">
            <v>159</v>
          </cell>
          <cell r="C25">
            <v>41</v>
          </cell>
          <cell r="D25">
            <v>35</v>
          </cell>
        </row>
        <row r="26">
          <cell r="A26">
            <v>2016</v>
          </cell>
          <cell r="B26">
            <v>163</v>
          </cell>
          <cell r="C26">
            <v>42</v>
          </cell>
          <cell r="D26">
            <v>39</v>
          </cell>
        </row>
        <row r="27">
          <cell r="A27">
            <v>2017</v>
          </cell>
          <cell r="B27">
            <v>169</v>
          </cell>
          <cell r="C27">
            <v>43</v>
          </cell>
          <cell r="D27">
            <v>44</v>
          </cell>
        </row>
        <row r="28">
          <cell r="A28">
            <v>2018</v>
          </cell>
          <cell r="B28">
            <v>180</v>
          </cell>
          <cell r="C28">
            <v>126</v>
          </cell>
          <cell r="D28">
            <v>44</v>
          </cell>
        </row>
        <row r="29">
          <cell r="A29">
            <v>2019</v>
          </cell>
          <cell r="B29">
            <v>242</v>
          </cell>
          <cell r="C29">
            <v>194</v>
          </cell>
          <cell r="D29">
            <v>41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8">
          <cell r="B48">
            <v>2016</v>
          </cell>
          <cell r="C48">
            <v>2017</v>
          </cell>
          <cell r="D48">
            <v>2018</v>
          </cell>
          <cell r="E48">
            <v>2019</v>
          </cell>
        </row>
        <row r="49">
          <cell r="A49" t="str">
            <v>NATO</v>
          </cell>
          <cell r="B49">
            <v>132098.34</v>
          </cell>
          <cell r="C49">
            <v>190030.11395348838</v>
          </cell>
          <cell r="D49">
            <v>81611.766269841261</v>
          </cell>
          <cell r="E49">
            <v>95226.320154639179</v>
          </cell>
        </row>
        <row r="50">
          <cell r="A50" t="str">
            <v>EÚ</v>
          </cell>
          <cell r="B50">
            <v>88548.599999999991</v>
          </cell>
          <cell r="C50">
            <v>105562.45636363636</v>
          </cell>
          <cell r="D50">
            <v>135921.57454545452</v>
          </cell>
          <cell r="E50">
            <v>118833.15195121949</v>
          </cell>
        </row>
        <row r="52">
          <cell r="A52" t="str">
            <v>OSN</v>
          </cell>
          <cell r="B52">
            <v>90477.134233128832</v>
          </cell>
          <cell r="C52">
            <v>89656.861597633149</v>
          </cell>
          <cell r="D52">
            <v>104450.20361111111</v>
          </cell>
          <cell r="E52">
            <v>76123.144876033053</v>
          </cell>
        </row>
      </sheetData>
      <sheetData sheetId="9"/>
      <sheetData sheetId="10">
        <row r="2">
          <cell r="B2">
            <v>2015</v>
          </cell>
          <cell r="C2">
            <v>2016</v>
          </cell>
          <cell r="D2">
            <v>2017</v>
          </cell>
          <cell r="E2">
            <v>2018</v>
          </cell>
          <cell r="F2">
            <v>2019</v>
          </cell>
        </row>
        <row r="3">
          <cell r="A3" t="str">
            <v>rozpočtové</v>
          </cell>
          <cell r="B3">
            <v>6821164.4399999995</v>
          </cell>
          <cell r="C3">
            <v>7259772.8800000008</v>
          </cell>
          <cell r="D3">
            <v>8624009.6100000013</v>
          </cell>
          <cell r="E3">
            <v>12378636.65</v>
          </cell>
          <cell r="F3">
            <v>12436441.059999999</v>
          </cell>
        </row>
        <row r="4">
          <cell r="A4" t="str">
            <v>mimorozpočtové</v>
          </cell>
          <cell r="B4">
            <v>2472806.2200000002</v>
          </cell>
          <cell r="C4">
            <v>2602959.3199999998</v>
          </cell>
          <cell r="D4">
            <v>119764.02</v>
          </cell>
          <cell r="E4">
            <v>1620143</v>
          </cell>
          <cell r="F4">
            <v>5093519.8600000003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N33" sqref="N33"/>
    </sheetView>
  </sheetViews>
  <sheetFormatPr defaultRowHeight="15" x14ac:dyDescent="0.25"/>
  <sheetData>
    <row r="1" spans="1:14" x14ac:dyDescent="0.2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15.75" thickBot="1" x14ac:dyDescent="0.3"/>
    <row r="3" spans="1:14" ht="15.75" x14ac:dyDescent="0.25">
      <c r="A3" s="32"/>
      <c r="B3" s="52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52" t="s">
        <v>14</v>
      </c>
      <c r="H3" s="52" t="s">
        <v>15</v>
      </c>
      <c r="I3" s="52" t="s">
        <v>16</v>
      </c>
      <c r="J3" s="52" t="s">
        <v>17</v>
      </c>
      <c r="K3" s="52" t="s">
        <v>18</v>
      </c>
      <c r="L3" s="52" t="s">
        <v>19</v>
      </c>
      <c r="M3" s="52" t="s">
        <v>20</v>
      </c>
      <c r="N3" s="53" t="s">
        <v>41</v>
      </c>
    </row>
    <row r="4" spans="1:14" x14ac:dyDescent="0.25">
      <c r="A4" s="33" t="s">
        <v>23</v>
      </c>
      <c r="B4" s="51">
        <v>4.2568286626463288E-2</v>
      </c>
      <c r="C4" s="51">
        <v>4.4227059796087077E-2</v>
      </c>
      <c r="D4" s="51">
        <v>3.6682276145877678E-2</v>
      </c>
      <c r="E4" s="51">
        <v>3.3567069211790673E-2</v>
      </c>
      <c r="F4" s="51">
        <v>4.7040865884964964E-2</v>
      </c>
      <c r="G4" s="51">
        <v>4.9211489721205294E-2</v>
      </c>
      <c r="H4" s="51">
        <v>5.169987408340123E-2</v>
      </c>
      <c r="I4" s="51">
        <v>4.438622754491018E-2</v>
      </c>
      <c r="J4" s="51">
        <v>3.8060439978686154E-2</v>
      </c>
      <c r="K4" s="51">
        <v>3.2088768930874194E-2</v>
      </c>
      <c r="L4" s="51">
        <v>2.2622414049709778E-2</v>
      </c>
      <c r="M4" s="51">
        <v>1.9482007792803117E-2</v>
      </c>
      <c r="N4" s="54">
        <v>1.9388686131386862E-2</v>
      </c>
    </row>
    <row r="5" spans="1:14" x14ac:dyDescent="0.25">
      <c r="A5" s="33" t="s">
        <v>24</v>
      </c>
      <c r="B5" s="51">
        <v>4.0933333333333335E-2</v>
      </c>
      <c r="C5" s="51">
        <v>1.8666666666666668E-2</v>
      </c>
      <c r="D5" s="51">
        <v>2.5207789206864922E-2</v>
      </c>
      <c r="E5" s="51">
        <v>3.4112686853200458E-2</v>
      </c>
      <c r="F5" s="51">
        <v>3.4722784297855122E-2</v>
      </c>
      <c r="G5" s="51">
        <v>2.9083050324174128E-2</v>
      </c>
      <c r="H5" s="51">
        <v>2.9383590170762183E-2</v>
      </c>
      <c r="I5" s="51">
        <v>2.7243265140773749E-2</v>
      </c>
      <c r="J5" s="51">
        <v>2.0161616161616162E-2</v>
      </c>
      <c r="K5" s="51">
        <v>8.8140703517587942E-3</v>
      </c>
      <c r="L5" s="51">
        <v>4.9871166154101905E-3</v>
      </c>
      <c r="M5" s="51">
        <v>6.0860568437709206E-3</v>
      </c>
      <c r="N5" s="54">
        <v>1.0328638497652582E-2</v>
      </c>
    </row>
    <row r="6" spans="1:14" x14ac:dyDescent="0.25">
      <c r="A6" s="33" t="s">
        <v>26</v>
      </c>
      <c r="B6" s="51">
        <v>2.929869288980616E-2</v>
      </c>
      <c r="C6" s="51">
        <v>2.9789286244249889E-2</v>
      </c>
      <c r="D6" s="51">
        <v>3.863834960677786E-2</v>
      </c>
      <c r="E6" s="51">
        <v>5.3766074709124312E-2</v>
      </c>
      <c r="F6" s="51">
        <v>8.4282086985011051E-2</v>
      </c>
      <c r="G6" s="51">
        <v>5.3609937030966962E-2</v>
      </c>
      <c r="H6" s="51">
        <v>4.1122508924940127E-2</v>
      </c>
      <c r="I6" s="51">
        <v>5.5257261235361267E-2</v>
      </c>
      <c r="J6" s="51">
        <v>6.004682550612863E-2</v>
      </c>
      <c r="K6" s="51">
        <v>3.3527840965285334E-2</v>
      </c>
      <c r="L6" s="51">
        <v>1.7387555683287828E-2</v>
      </c>
      <c r="M6" s="51">
        <v>1.8139871528091919E-2</v>
      </c>
      <c r="N6" s="54">
        <v>1.6018405973259247E-2</v>
      </c>
    </row>
    <row r="7" spans="1:14" x14ac:dyDescent="0.25">
      <c r="A7" s="33" t="s">
        <v>25</v>
      </c>
      <c r="B7" s="51">
        <v>4.2192026767862247E-2</v>
      </c>
      <c r="C7" s="51">
        <v>4.2420543227100316E-2</v>
      </c>
      <c r="D7" s="51">
        <v>5.1440226854385353E-2</v>
      </c>
      <c r="E7" s="51">
        <v>5.0269471073591837E-2</v>
      </c>
      <c r="F7" s="51">
        <v>5.5745489078822409E-2</v>
      </c>
      <c r="G7" s="51">
        <v>4.9537648612945837E-2</v>
      </c>
      <c r="H7" s="51">
        <v>5.9155241043785937E-2</v>
      </c>
      <c r="I7" s="51">
        <v>5.1858703821471931E-2</v>
      </c>
      <c r="J7" s="51">
        <v>4.6898707986574098E-2</v>
      </c>
      <c r="K7" s="51">
        <v>3.2205408743989056E-2</v>
      </c>
      <c r="L7" s="51">
        <v>4.0070235468911801E-2</v>
      </c>
      <c r="M7" s="51">
        <v>3.4145317093658124E-2</v>
      </c>
      <c r="N7" s="54">
        <v>3.3842153820347227E-2</v>
      </c>
    </row>
    <row r="8" spans="1:14" ht="15.75" thickBot="1" x14ac:dyDescent="0.3">
      <c r="A8" s="34" t="s">
        <v>42</v>
      </c>
      <c r="B8" s="55">
        <v>3.9672835577675952E-2</v>
      </c>
      <c r="C8" s="55">
        <v>4.5836762228544659E-2</v>
      </c>
      <c r="D8" s="55">
        <v>4.2010270950317993E-2</v>
      </c>
      <c r="E8" s="55">
        <v>4.452503629132129E-2</v>
      </c>
      <c r="F8" s="55">
        <v>4.0614622270887607E-2</v>
      </c>
      <c r="G8" s="55">
        <v>4.0927349171824508E-2</v>
      </c>
      <c r="H8" s="55">
        <v>3.4783109618673196E-2</v>
      </c>
      <c r="I8" s="55">
        <v>3.4210682570433963E-2</v>
      </c>
      <c r="J8" s="55">
        <v>4.044290431938239E-2</v>
      </c>
      <c r="K8" s="55">
        <v>2.2264821020633169E-2</v>
      </c>
      <c r="L8" s="55">
        <v>2.2443010063739142E-2</v>
      </c>
      <c r="M8" s="55">
        <v>2.4937155560722686E-2</v>
      </c>
      <c r="N8" s="56">
        <v>2.3617445291840723E-2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N19" sqref="N19"/>
    </sheetView>
  </sheetViews>
  <sheetFormatPr defaultRowHeight="15" x14ac:dyDescent="0.25"/>
  <sheetData>
    <row r="1" spans="1:9" x14ac:dyDescent="0.25">
      <c r="A1" s="69" t="s">
        <v>48</v>
      </c>
      <c r="B1" s="69"/>
      <c r="C1" s="69"/>
      <c r="D1" s="69"/>
      <c r="E1" s="69"/>
      <c r="F1" s="69"/>
      <c r="G1" s="69"/>
      <c r="H1" s="69"/>
      <c r="I1" s="69"/>
    </row>
    <row r="2" spans="1:9" ht="15.75" thickBot="1" x14ac:dyDescent="0.3"/>
    <row r="3" spans="1:9" x14ac:dyDescent="0.25">
      <c r="A3" s="22"/>
      <c r="B3" s="27" t="s">
        <v>27</v>
      </c>
      <c r="C3" s="27" t="s">
        <v>28</v>
      </c>
      <c r="D3" s="28" t="s">
        <v>29</v>
      </c>
    </row>
    <row r="4" spans="1:9" x14ac:dyDescent="0.25">
      <c r="A4" s="33">
        <v>1993</v>
      </c>
      <c r="B4" s="19">
        <v>381</v>
      </c>
      <c r="C4" s="19">
        <v>0</v>
      </c>
      <c r="D4" s="23">
        <v>2</v>
      </c>
    </row>
    <row r="5" spans="1:9" x14ac:dyDescent="0.25">
      <c r="A5" s="33">
        <v>1994</v>
      </c>
      <c r="B5" s="19">
        <v>626</v>
      </c>
      <c r="C5" s="19">
        <v>0</v>
      </c>
      <c r="D5" s="23">
        <v>2</v>
      </c>
    </row>
    <row r="6" spans="1:9" x14ac:dyDescent="0.25">
      <c r="A6" s="33">
        <v>1995</v>
      </c>
      <c r="B6" s="19">
        <v>610</v>
      </c>
      <c r="C6" s="19">
        <v>0</v>
      </c>
      <c r="D6" s="23">
        <v>2</v>
      </c>
    </row>
    <row r="7" spans="1:9" x14ac:dyDescent="0.25">
      <c r="A7" s="33">
        <v>1996</v>
      </c>
      <c r="B7" s="19">
        <v>607</v>
      </c>
      <c r="C7" s="19">
        <v>0</v>
      </c>
      <c r="D7" s="23">
        <v>2</v>
      </c>
    </row>
    <row r="8" spans="1:9" x14ac:dyDescent="0.25">
      <c r="A8" s="33">
        <v>1997</v>
      </c>
      <c r="B8" s="19">
        <v>607</v>
      </c>
      <c r="C8" s="19">
        <v>0</v>
      </c>
      <c r="D8" s="23">
        <v>2</v>
      </c>
    </row>
    <row r="9" spans="1:9" x14ac:dyDescent="0.25">
      <c r="A9" s="33">
        <v>1998</v>
      </c>
      <c r="B9" s="19">
        <v>644</v>
      </c>
      <c r="C9" s="19">
        <v>4</v>
      </c>
      <c r="D9" s="23">
        <v>2</v>
      </c>
    </row>
    <row r="10" spans="1:9" x14ac:dyDescent="0.25">
      <c r="A10" s="47">
        <v>1999</v>
      </c>
      <c r="B10" s="19">
        <v>103</v>
      </c>
      <c r="C10" s="19">
        <v>44</v>
      </c>
      <c r="D10" s="23">
        <v>2</v>
      </c>
    </row>
    <row r="11" spans="1:9" x14ac:dyDescent="0.25">
      <c r="A11" s="33">
        <v>2000</v>
      </c>
      <c r="B11" s="19">
        <v>107</v>
      </c>
      <c r="C11" s="19">
        <v>44</v>
      </c>
      <c r="D11" s="23">
        <v>2</v>
      </c>
    </row>
    <row r="12" spans="1:9" x14ac:dyDescent="0.25">
      <c r="A12" s="33">
        <v>2001</v>
      </c>
      <c r="B12" s="19">
        <v>611</v>
      </c>
      <c r="C12" s="19">
        <v>44</v>
      </c>
      <c r="D12" s="23">
        <v>2</v>
      </c>
    </row>
    <row r="13" spans="1:9" x14ac:dyDescent="0.25">
      <c r="A13" s="33">
        <v>2002</v>
      </c>
      <c r="B13" s="19">
        <v>611</v>
      </c>
      <c r="C13" s="19">
        <v>80</v>
      </c>
      <c r="D13" s="23">
        <v>2</v>
      </c>
    </row>
    <row r="14" spans="1:9" x14ac:dyDescent="0.25">
      <c r="A14" s="33">
        <v>2003</v>
      </c>
      <c r="B14" s="19">
        <v>611</v>
      </c>
      <c r="C14" s="19">
        <v>127</v>
      </c>
      <c r="D14" s="23">
        <v>3</v>
      </c>
    </row>
    <row r="15" spans="1:9" x14ac:dyDescent="0.25">
      <c r="A15" s="33">
        <v>2004</v>
      </c>
      <c r="B15" s="19">
        <v>502</v>
      </c>
      <c r="C15" s="19">
        <v>118</v>
      </c>
      <c r="D15" s="23">
        <v>6</v>
      </c>
    </row>
    <row r="16" spans="1:9" x14ac:dyDescent="0.25">
      <c r="A16" s="33">
        <v>2005</v>
      </c>
      <c r="B16" s="19">
        <v>333</v>
      </c>
      <c r="C16" s="19">
        <v>120</v>
      </c>
      <c r="D16" s="23">
        <v>6</v>
      </c>
    </row>
    <row r="17" spans="1:4" x14ac:dyDescent="0.25">
      <c r="A17" s="33">
        <v>2006</v>
      </c>
      <c r="B17" s="19">
        <v>293</v>
      </c>
      <c r="C17" s="19">
        <v>200</v>
      </c>
      <c r="D17" s="23">
        <v>4</v>
      </c>
    </row>
    <row r="18" spans="1:4" x14ac:dyDescent="0.25">
      <c r="A18" s="33">
        <v>2007</v>
      </c>
      <c r="B18" s="19">
        <v>299</v>
      </c>
      <c r="C18" s="19">
        <v>199</v>
      </c>
      <c r="D18" s="23">
        <v>43</v>
      </c>
    </row>
    <row r="19" spans="1:4" x14ac:dyDescent="0.25">
      <c r="A19" s="33">
        <v>2008</v>
      </c>
      <c r="B19" s="19">
        <v>291</v>
      </c>
      <c r="C19" s="19">
        <v>273</v>
      </c>
      <c r="D19" s="23">
        <v>39</v>
      </c>
    </row>
    <row r="20" spans="1:4" x14ac:dyDescent="0.25">
      <c r="A20" s="33">
        <v>2009</v>
      </c>
      <c r="B20" s="19">
        <v>198</v>
      </c>
      <c r="C20" s="19">
        <v>351</v>
      </c>
      <c r="D20" s="23">
        <v>56</v>
      </c>
    </row>
    <row r="21" spans="1:4" x14ac:dyDescent="0.25">
      <c r="A21" s="33">
        <v>2010</v>
      </c>
      <c r="B21" s="19">
        <v>198</v>
      </c>
      <c r="C21" s="19">
        <v>362</v>
      </c>
      <c r="D21" s="23">
        <v>40</v>
      </c>
    </row>
    <row r="22" spans="1:4" x14ac:dyDescent="0.25">
      <c r="A22" s="33">
        <v>2011</v>
      </c>
      <c r="B22" s="19">
        <v>181</v>
      </c>
      <c r="C22" s="19">
        <v>330</v>
      </c>
      <c r="D22" s="23">
        <v>29</v>
      </c>
    </row>
    <row r="23" spans="1:4" x14ac:dyDescent="0.25">
      <c r="A23" s="33">
        <v>2012</v>
      </c>
      <c r="B23" s="19">
        <v>161</v>
      </c>
      <c r="C23" s="19">
        <v>295</v>
      </c>
      <c r="D23" s="23">
        <v>41</v>
      </c>
    </row>
    <row r="24" spans="1:4" x14ac:dyDescent="0.25">
      <c r="A24" s="33">
        <v>2013</v>
      </c>
      <c r="B24" s="19">
        <v>161</v>
      </c>
      <c r="C24" s="19">
        <v>240</v>
      </c>
      <c r="D24" s="23">
        <v>36</v>
      </c>
    </row>
    <row r="25" spans="1:4" x14ac:dyDescent="0.25">
      <c r="A25" s="33">
        <v>2014</v>
      </c>
      <c r="B25" s="19">
        <v>161</v>
      </c>
      <c r="C25" s="19">
        <v>290</v>
      </c>
      <c r="D25" s="23">
        <v>36</v>
      </c>
    </row>
    <row r="26" spans="1:4" x14ac:dyDescent="0.25">
      <c r="A26" s="35">
        <v>2015</v>
      </c>
      <c r="B26" s="20">
        <v>159</v>
      </c>
      <c r="C26" s="20">
        <v>41</v>
      </c>
      <c r="D26" s="24">
        <v>35</v>
      </c>
    </row>
    <row r="27" spans="1:4" x14ac:dyDescent="0.25">
      <c r="A27" s="35">
        <v>2016</v>
      </c>
      <c r="B27" s="20">
        <v>163</v>
      </c>
      <c r="C27" s="20">
        <v>42</v>
      </c>
      <c r="D27" s="24">
        <v>39</v>
      </c>
    </row>
    <row r="28" spans="1:4" x14ac:dyDescent="0.25">
      <c r="A28" s="35">
        <v>2017</v>
      </c>
      <c r="B28" s="20">
        <v>169</v>
      </c>
      <c r="C28" s="20">
        <v>43</v>
      </c>
      <c r="D28" s="24">
        <v>44</v>
      </c>
    </row>
    <row r="29" spans="1:4" x14ac:dyDescent="0.25">
      <c r="A29" s="35">
        <v>2018</v>
      </c>
      <c r="B29" s="20">
        <v>180</v>
      </c>
      <c r="C29" s="21">
        <v>126</v>
      </c>
      <c r="D29" s="24">
        <v>44</v>
      </c>
    </row>
    <row r="30" spans="1:4" ht="15.75" thickBot="1" x14ac:dyDescent="0.3">
      <c r="A30" s="36">
        <v>2019</v>
      </c>
      <c r="B30" s="25">
        <v>242</v>
      </c>
      <c r="C30" s="25">
        <v>194</v>
      </c>
      <c r="D30" s="26">
        <v>41</v>
      </c>
    </row>
    <row r="32" spans="1:4" x14ac:dyDescent="0.25">
      <c r="A32" t="s">
        <v>30</v>
      </c>
    </row>
    <row r="33" spans="1:2" x14ac:dyDescent="0.25">
      <c r="A33" t="s">
        <v>44</v>
      </c>
    </row>
    <row r="34" spans="1:2" x14ac:dyDescent="0.25">
      <c r="B34" s="18"/>
    </row>
  </sheetData>
  <mergeCells count="1">
    <mergeCell ref="A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H27" sqref="H27"/>
    </sheetView>
  </sheetViews>
  <sheetFormatPr defaultRowHeight="15" x14ac:dyDescent="0.25"/>
  <cols>
    <col min="1" max="1" width="17.5703125" customWidth="1"/>
    <col min="2" max="2" width="16.42578125" customWidth="1"/>
    <col min="3" max="3" width="15.5703125" customWidth="1"/>
    <col min="4" max="4" width="15.42578125" customWidth="1"/>
    <col min="5" max="5" width="16.28515625" customWidth="1"/>
    <col min="6" max="6" width="16.85546875" customWidth="1"/>
  </cols>
  <sheetData>
    <row r="1" spans="1:15" x14ac:dyDescent="0.25">
      <c r="A1" s="14" t="s">
        <v>49</v>
      </c>
      <c r="L1" s="57"/>
      <c r="M1" s="57"/>
      <c r="N1" s="58"/>
      <c r="O1" s="57"/>
    </row>
    <row r="2" spans="1:15" ht="15.75" thickBot="1" x14ac:dyDescent="0.3">
      <c r="A2" s="14"/>
      <c r="L2" s="57"/>
      <c r="M2" s="57"/>
      <c r="N2" s="58"/>
      <c r="O2" s="57"/>
    </row>
    <row r="3" spans="1:15" x14ac:dyDescent="0.25">
      <c r="A3" s="16" t="s">
        <v>45</v>
      </c>
      <c r="B3" s="46">
        <v>2016</v>
      </c>
      <c r="C3" s="46">
        <v>2017</v>
      </c>
      <c r="D3" s="46">
        <v>2018</v>
      </c>
      <c r="E3" s="17">
        <v>2019</v>
      </c>
      <c r="L3" s="57"/>
      <c r="M3" s="57"/>
      <c r="N3" s="58"/>
      <c r="O3" s="57"/>
    </row>
    <row r="4" spans="1:15" x14ac:dyDescent="0.25">
      <c r="A4" s="47" t="s">
        <v>28</v>
      </c>
      <c r="B4" s="62">
        <v>132098.34</v>
      </c>
      <c r="C4" s="64">
        <v>190030.11395348838</v>
      </c>
      <c r="D4" s="64">
        <v>81611.766269841261</v>
      </c>
      <c r="E4" s="66">
        <v>95226.320154639179</v>
      </c>
      <c r="L4" s="57"/>
      <c r="M4" s="57"/>
      <c r="N4" s="58"/>
      <c r="O4" s="57"/>
    </row>
    <row r="5" spans="1:15" x14ac:dyDescent="0.25">
      <c r="A5" s="47" t="s">
        <v>29</v>
      </c>
      <c r="B5" s="63">
        <v>88548.599999999991</v>
      </c>
      <c r="C5" s="64">
        <v>105562.45636363636</v>
      </c>
      <c r="D5" s="64">
        <v>135921.57454545452</v>
      </c>
      <c r="E5" s="66">
        <v>118833.15195121949</v>
      </c>
      <c r="L5" s="57"/>
      <c r="M5" s="57"/>
      <c r="N5" s="58"/>
      <c r="O5" s="57"/>
    </row>
    <row r="6" spans="1:15" ht="15.75" thickBot="1" x14ac:dyDescent="0.3">
      <c r="A6" s="48" t="s">
        <v>27</v>
      </c>
      <c r="B6" s="65">
        <v>90477.134233128832</v>
      </c>
      <c r="C6" s="65">
        <v>89656.861597633149</v>
      </c>
      <c r="D6" s="65">
        <v>104450.20361111111</v>
      </c>
      <c r="E6" s="67">
        <v>76123.144876033053</v>
      </c>
      <c r="F6" s="59"/>
      <c r="G6" s="59"/>
      <c r="H6" s="59"/>
      <c r="I6" s="59"/>
      <c r="J6" s="59"/>
      <c r="K6" s="59"/>
      <c r="L6" s="59"/>
      <c r="M6" s="59"/>
      <c r="N6" s="58"/>
      <c r="O6" s="59"/>
    </row>
    <row r="7" spans="1:15" x14ac:dyDescent="0.25">
      <c r="A7" s="68" t="s">
        <v>47</v>
      </c>
      <c r="B7" s="60"/>
      <c r="C7" s="61"/>
      <c r="D7" s="6"/>
      <c r="E7" s="58"/>
      <c r="F7" s="58"/>
      <c r="G7" s="58"/>
      <c r="H7" s="58"/>
      <c r="I7" s="58"/>
      <c r="J7" s="58"/>
      <c r="K7" s="58"/>
      <c r="L7" s="58"/>
      <c r="M7" s="58"/>
      <c r="N7" s="58"/>
      <c r="O7" s="6"/>
    </row>
    <row r="8" spans="1:15" x14ac:dyDescent="0.25">
      <c r="A8" s="68" t="s"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28" sqref="F28"/>
    </sheetView>
  </sheetViews>
  <sheetFormatPr defaultRowHeight="15" x14ac:dyDescent="0.25"/>
  <cols>
    <col min="1" max="1" width="19.28515625" customWidth="1"/>
    <col min="2" max="2" width="13.42578125" customWidth="1"/>
    <col min="3" max="3" width="13.5703125" customWidth="1"/>
    <col min="4" max="4" width="13.7109375" customWidth="1"/>
    <col min="5" max="5" width="16" customWidth="1"/>
    <col min="6" max="6" width="15.42578125" customWidth="1"/>
  </cols>
  <sheetData>
    <row r="1" spans="1:6" x14ac:dyDescent="0.25">
      <c r="A1" s="14" t="s">
        <v>50</v>
      </c>
    </row>
    <row r="2" spans="1:6" ht="15.75" thickBot="1" x14ac:dyDescent="0.3">
      <c r="A2" s="14"/>
    </row>
    <row r="3" spans="1:6" x14ac:dyDescent="0.25">
      <c r="A3" s="16"/>
      <c r="B3" s="46">
        <v>2015</v>
      </c>
      <c r="C3" s="46">
        <v>2016</v>
      </c>
      <c r="D3" s="46">
        <v>2017</v>
      </c>
      <c r="E3" s="46">
        <v>2018</v>
      </c>
      <c r="F3" s="17">
        <v>2019</v>
      </c>
    </row>
    <row r="4" spans="1:6" x14ac:dyDescent="0.25">
      <c r="A4" s="47" t="s">
        <v>38</v>
      </c>
      <c r="B4" s="72">
        <v>6821164.4399999995</v>
      </c>
      <c r="C4" s="73">
        <v>7259772.8800000008</v>
      </c>
      <c r="D4" s="74">
        <v>8624009.6100000013</v>
      </c>
      <c r="E4" s="73">
        <v>12378636.65</v>
      </c>
      <c r="F4" s="75">
        <v>12436441.059999999</v>
      </c>
    </row>
    <row r="5" spans="1:6" x14ac:dyDescent="0.25">
      <c r="A5" s="47" t="s">
        <v>39</v>
      </c>
      <c r="B5" s="73">
        <v>2472806.2200000002</v>
      </c>
      <c r="C5" s="73">
        <v>2602959.3199999998</v>
      </c>
      <c r="D5" s="73">
        <v>119764.02</v>
      </c>
      <c r="E5" s="73">
        <v>1620143</v>
      </c>
      <c r="F5" s="76">
        <v>5093519.8600000003</v>
      </c>
    </row>
    <row r="6" spans="1:6" ht="15.75" thickBot="1" x14ac:dyDescent="0.3">
      <c r="A6" s="48" t="s">
        <v>40</v>
      </c>
      <c r="B6" s="49">
        <f>SUM(B4,B5)</f>
        <v>9293970.6600000001</v>
      </c>
      <c r="C6" s="49">
        <f>SUM(C4,C5)</f>
        <v>9862732.2000000011</v>
      </c>
      <c r="D6" s="49">
        <f>SUM(D4,D5)</f>
        <v>8743773.6300000008</v>
      </c>
      <c r="E6" s="49">
        <f>SUM(E4,E5)</f>
        <v>13998779.65</v>
      </c>
      <c r="F6" s="50">
        <f>SUM(F4,F5)</f>
        <v>17529960.919999998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F26" sqref="F26"/>
    </sheetView>
  </sheetViews>
  <sheetFormatPr defaultRowHeight="15" x14ac:dyDescent="0.25"/>
  <cols>
    <col min="2" max="2" width="13.7109375" customWidth="1"/>
    <col min="3" max="3" width="12.42578125" customWidth="1"/>
    <col min="4" max="4" width="13.140625" customWidth="1"/>
    <col min="5" max="5" width="12.7109375" customWidth="1"/>
    <col min="6" max="6" width="12.140625" customWidth="1"/>
    <col min="7" max="7" width="13" customWidth="1"/>
    <col min="8" max="8" width="14.140625" customWidth="1"/>
    <col min="9" max="9" width="12.5703125" customWidth="1"/>
    <col min="10" max="10" width="12" customWidth="1"/>
    <col min="11" max="11" width="13.42578125" customWidth="1"/>
  </cols>
  <sheetData>
    <row r="1" spans="1:11" x14ac:dyDescent="0.25">
      <c r="A1" s="69" t="s">
        <v>51</v>
      </c>
      <c r="B1" s="69"/>
      <c r="C1" s="69"/>
      <c r="D1" s="69"/>
      <c r="E1" s="69"/>
      <c r="F1" s="69"/>
      <c r="G1" s="69"/>
    </row>
    <row r="2" spans="1:11" ht="15.75" thickBot="1" x14ac:dyDescent="0.3"/>
    <row r="3" spans="1:11" x14ac:dyDescent="0.25">
      <c r="A3" s="41"/>
      <c r="B3" s="42">
        <v>2010</v>
      </c>
      <c r="C3" s="42">
        <v>2011</v>
      </c>
      <c r="D3" s="42">
        <v>2012</v>
      </c>
      <c r="E3" s="42">
        <v>2013</v>
      </c>
      <c r="F3" s="42">
        <v>2014</v>
      </c>
      <c r="G3" s="42">
        <v>2015</v>
      </c>
      <c r="H3" s="42">
        <v>2016</v>
      </c>
      <c r="I3" s="42">
        <v>2017</v>
      </c>
      <c r="J3" s="42">
        <v>2018</v>
      </c>
      <c r="K3" s="43">
        <v>2019</v>
      </c>
    </row>
    <row r="4" spans="1:11" x14ac:dyDescent="0.25">
      <c r="A4" s="44" t="s">
        <v>36</v>
      </c>
      <c r="B4" s="37">
        <v>3614215.97</v>
      </c>
      <c r="C4" s="37">
        <v>1169651.27</v>
      </c>
      <c r="D4" s="37">
        <v>1885727.09</v>
      </c>
      <c r="E4" s="37">
        <v>4211308.6900000004</v>
      </c>
      <c r="F4" s="37">
        <v>2437922.66</v>
      </c>
      <c r="G4" s="37">
        <v>3392156.19</v>
      </c>
      <c r="H4" s="37">
        <v>3362115.15</v>
      </c>
      <c r="I4" s="37">
        <v>2923449.27</v>
      </c>
      <c r="J4" s="37">
        <v>3325357.85</v>
      </c>
      <c r="K4" s="38">
        <v>4010753.88</v>
      </c>
    </row>
    <row r="5" spans="1:11" ht="15.75" thickBot="1" x14ac:dyDescent="0.3">
      <c r="A5" s="45" t="s">
        <v>37</v>
      </c>
      <c r="B5" s="39">
        <v>4820815.8499999996</v>
      </c>
      <c r="C5" s="39">
        <v>3758774.44</v>
      </c>
      <c r="D5" s="39">
        <v>1936144.76</v>
      </c>
      <c r="E5" s="39">
        <v>157355.76999999999</v>
      </c>
      <c r="F5" s="39">
        <v>276062.65000000002</v>
      </c>
      <c r="G5" s="39">
        <v>2472806.2200000002</v>
      </c>
      <c r="H5" s="39">
        <v>2602959.3199999998</v>
      </c>
      <c r="I5" s="39">
        <v>119764.02</v>
      </c>
      <c r="J5" s="39">
        <v>1620143</v>
      </c>
      <c r="K5" s="40">
        <v>5093519.8600000003</v>
      </c>
    </row>
    <row r="6" spans="1:11" ht="18.75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</row>
  </sheetData>
  <mergeCells count="2">
    <mergeCell ref="A1:G1"/>
    <mergeCell ref="A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workbookViewId="0">
      <selection activeCell="K31" sqref="K31"/>
    </sheetView>
  </sheetViews>
  <sheetFormatPr defaultRowHeight="15" x14ac:dyDescent="0.25"/>
  <cols>
    <col min="1" max="1" width="21.7109375" customWidth="1"/>
  </cols>
  <sheetData>
    <row r="1" spans="1:28" s="10" customFormat="1" x14ac:dyDescent="0.25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8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8" x14ac:dyDescent="0.25">
      <c r="A3" s="15"/>
      <c r="B3" s="27">
        <v>1993</v>
      </c>
      <c r="C3" s="27">
        <v>1994</v>
      </c>
      <c r="D3" s="27" t="s">
        <v>0</v>
      </c>
      <c r="E3" s="27" t="s">
        <v>1</v>
      </c>
      <c r="F3" s="27" t="s">
        <v>2</v>
      </c>
      <c r="G3" s="27">
        <v>1998</v>
      </c>
      <c r="H3" s="27" t="s">
        <v>3</v>
      </c>
      <c r="I3" s="27" t="s">
        <v>4</v>
      </c>
      <c r="J3" s="27" t="s">
        <v>5</v>
      </c>
      <c r="K3" s="27" t="s">
        <v>6</v>
      </c>
      <c r="L3" s="27" t="s">
        <v>7</v>
      </c>
      <c r="M3" s="27" t="s">
        <v>8</v>
      </c>
      <c r="N3" s="27" t="s">
        <v>9</v>
      </c>
      <c r="O3" s="27" t="s">
        <v>10</v>
      </c>
      <c r="P3" s="27" t="s">
        <v>11</v>
      </c>
      <c r="Q3" s="27" t="s">
        <v>12</v>
      </c>
      <c r="R3" s="27" t="s">
        <v>13</v>
      </c>
      <c r="S3" s="27" t="s">
        <v>14</v>
      </c>
      <c r="T3" s="27" t="s">
        <v>15</v>
      </c>
      <c r="U3" s="27" t="s">
        <v>16</v>
      </c>
      <c r="V3" s="27" t="s">
        <v>17</v>
      </c>
      <c r="W3" s="27" t="s">
        <v>18</v>
      </c>
      <c r="X3" s="27" t="s">
        <v>19</v>
      </c>
      <c r="Y3" s="27" t="s">
        <v>20</v>
      </c>
      <c r="Z3" s="27" t="s">
        <v>21</v>
      </c>
      <c r="AA3" s="28" t="s">
        <v>22</v>
      </c>
    </row>
    <row r="4" spans="1:28" x14ac:dyDescent="0.25">
      <c r="A4" s="29" t="s">
        <v>23</v>
      </c>
      <c r="B4" s="1">
        <v>425</v>
      </c>
      <c r="C4" s="1">
        <v>580</v>
      </c>
      <c r="D4" s="1">
        <v>614</v>
      </c>
      <c r="E4" s="1">
        <v>588</v>
      </c>
      <c r="F4" s="1">
        <v>261</v>
      </c>
      <c r="G4" s="1">
        <v>40</v>
      </c>
      <c r="H4" s="1">
        <v>97</v>
      </c>
      <c r="I4" s="1">
        <v>161</v>
      </c>
      <c r="J4" s="1">
        <v>597</v>
      </c>
      <c r="K4" s="1">
        <v>613</v>
      </c>
      <c r="L4" s="1">
        <v>497</v>
      </c>
      <c r="M4" s="1">
        <v>363</v>
      </c>
      <c r="N4" s="1">
        <v>292</v>
      </c>
      <c r="O4" s="1">
        <v>294</v>
      </c>
      <c r="P4" s="1">
        <v>293</v>
      </c>
      <c r="Q4" s="1">
        <v>199</v>
      </c>
      <c r="R4" s="1">
        <v>198</v>
      </c>
      <c r="S4" s="1">
        <v>200</v>
      </c>
      <c r="T4" s="1">
        <v>162</v>
      </c>
      <c r="U4" s="1">
        <v>161</v>
      </c>
      <c r="V4" s="1">
        <v>159</v>
      </c>
      <c r="W4" s="1">
        <v>159</v>
      </c>
      <c r="X4" s="1">
        <v>160</v>
      </c>
      <c r="Y4" s="1">
        <v>171</v>
      </c>
      <c r="Z4" s="1">
        <v>162</v>
      </c>
      <c r="AA4" s="11">
        <v>235</v>
      </c>
    </row>
    <row r="5" spans="1:28" x14ac:dyDescent="0.25">
      <c r="A5" s="30" t="s">
        <v>31</v>
      </c>
      <c r="B5" s="2">
        <v>615.75</v>
      </c>
      <c r="C5" s="2">
        <v>948.75</v>
      </c>
      <c r="D5" s="2">
        <v>441.75</v>
      </c>
      <c r="E5" s="2">
        <v>216.75</v>
      </c>
      <c r="F5" s="2">
        <v>363</v>
      </c>
      <c r="G5" s="2">
        <v>293.25</v>
      </c>
      <c r="H5" s="2">
        <v>309.75</v>
      </c>
      <c r="I5" s="2">
        <v>331.25</v>
      </c>
      <c r="J5" s="2">
        <v>405.25</v>
      </c>
      <c r="K5" s="2">
        <v>346</v>
      </c>
      <c r="L5" s="2">
        <v>316.25</v>
      </c>
      <c r="M5" s="2">
        <v>279.25</v>
      </c>
      <c r="N5" s="2">
        <v>244.5</v>
      </c>
      <c r="O5" s="2">
        <v>273.5</v>
      </c>
      <c r="P5" s="2">
        <v>314.25</v>
      </c>
      <c r="Q5" s="2">
        <v>288.5</v>
      </c>
      <c r="R5" s="2">
        <v>82.5</v>
      </c>
      <c r="S5" s="2">
        <v>76</v>
      </c>
      <c r="T5" s="2">
        <v>67.25</v>
      </c>
      <c r="U5" s="2">
        <v>65.5</v>
      </c>
      <c r="V5" s="2">
        <v>65.25</v>
      </c>
      <c r="W5" s="2">
        <v>66.75</v>
      </c>
      <c r="X5" s="2">
        <v>68.5</v>
      </c>
      <c r="Y5" s="2">
        <v>76.5</v>
      </c>
      <c r="Z5" s="2">
        <v>64</v>
      </c>
      <c r="AA5" s="12">
        <v>67</v>
      </c>
    </row>
    <row r="6" spans="1:28" x14ac:dyDescent="0.25">
      <c r="A6" s="30" t="s">
        <v>32</v>
      </c>
      <c r="B6" s="2">
        <v>956.23333333333335</v>
      </c>
      <c r="C6" s="2">
        <v>1348.875</v>
      </c>
      <c r="D6" s="2">
        <v>465.0625</v>
      </c>
      <c r="E6" s="2">
        <v>268.1875</v>
      </c>
      <c r="F6" s="2">
        <v>165</v>
      </c>
      <c r="G6" s="2">
        <v>122.25</v>
      </c>
      <c r="H6" s="2">
        <v>122.84210526315789</v>
      </c>
      <c r="I6" s="2">
        <v>238.21052631578948</v>
      </c>
      <c r="J6" s="2">
        <v>176.36842105263159</v>
      </c>
      <c r="K6" s="2">
        <v>135.89473684210526</v>
      </c>
      <c r="L6" s="2">
        <v>142.89473684210526</v>
      </c>
      <c r="M6" s="2">
        <v>106.42307692307692</v>
      </c>
      <c r="N6" s="2">
        <v>96.038461538461533</v>
      </c>
      <c r="O6" s="2">
        <v>378.84615384615387</v>
      </c>
      <c r="P6" s="2">
        <v>375.65384615384613</v>
      </c>
      <c r="Q6" s="2">
        <v>335.5</v>
      </c>
      <c r="R6" s="2">
        <v>273.96428571428572</v>
      </c>
      <c r="S6" s="2">
        <v>229.25</v>
      </c>
      <c r="T6" s="2">
        <v>188.32142857142858</v>
      </c>
      <c r="U6" s="2">
        <v>158.14285714285714</v>
      </c>
      <c r="V6" s="2">
        <v>142.85714285714286</v>
      </c>
      <c r="W6" s="2">
        <v>152.60714285714286</v>
      </c>
      <c r="X6" s="2">
        <v>155.42857142857142</v>
      </c>
      <c r="Y6" s="2">
        <v>164.21428571428572</v>
      </c>
      <c r="Z6" s="2">
        <v>164.37931034482759</v>
      </c>
      <c r="AA6" s="12">
        <v>162.62068965517241</v>
      </c>
      <c r="AB6" s="8"/>
    </row>
    <row r="7" spans="1:28" x14ac:dyDescent="0.25">
      <c r="A7" s="30" t="s">
        <v>33</v>
      </c>
      <c r="B7" s="2">
        <v>221.95238095238096</v>
      </c>
      <c r="C7" s="2">
        <v>325.09523809523807</v>
      </c>
      <c r="D7" s="2">
        <v>114.47619047619048</v>
      </c>
      <c r="E7" s="2">
        <v>62.047619047619051</v>
      </c>
      <c r="F7" s="2">
        <v>87.428571428571431</v>
      </c>
      <c r="G7" s="2">
        <v>68.714285714285708</v>
      </c>
      <c r="H7" s="2">
        <v>65.80952380952381</v>
      </c>
      <c r="I7" s="2">
        <v>128.85714285714286</v>
      </c>
      <c r="J7" s="2">
        <v>150.14285714285714</v>
      </c>
      <c r="K7" s="2">
        <v>124.23809523809524</v>
      </c>
      <c r="L7" s="2">
        <v>92.523809523809518</v>
      </c>
      <c r="M7" s="2">
        <v>61.857142857142854</v>
      </c>
      <c r="N7" s="2">
        <v>54.523809523809526</v>
      </c>
      <c r="O7" s="2">
        <v>83.571428571428569</v>
      </c>
      <c r="P7" s="2">
        <v>121.95238095238095</v>
      </c>
      <c r="Q7" s="2">
        <v>123.04761904761905</v>
      </c>
      <c r="R7" s="2">
        <v>90.285714285714292</v>
      </c>
      <c r="S7" s="2">
        <v>102.57142857142857</v>
      </c>
      <c r="T7" s="2">
        <v>79.428571428571431</v>
      </c>
      <c r="U7" s="2">
        <v>83.857142857142861</v>
      </c>
      <c r="V7" s="2">
        <v>88.761904761904759</v>
      </c>
      <c r="W7" s="2">
        <v>111.57142857142857</v>
      </c>
      <c r="X7" s="2">
        <v>112.14285714285714</v>
      </c>
      <c r="Y7" s="2">
        <v>116.42857142857143</v>
      </c>
      <c r="Z7" s="2">
        <v>116.28571428571429</v>
      </c>
      <c r="AA7" s="12">
        <v>124.95238095238095</v>
      </c>
    </row>
    <row r="8" spans="1:28" x14ac:dyDescent="0.25">
      <c r="A8" s="30" t="s">
        <v>34</v>
      </c>
      <c r="B8" s="2">
        <v>370.66666666666669</v>
      </c>
      <c r="C8" s="2">
        <v>423.23809523809524</v>
      </c>
      <c r="D8" s="2">
        <v>124.0952380952381</v>
      </c>
      <c r="E8" s="2">
        <v>156.8095238095238</v>
      </c>
      <c r="F8" s="2">
        <v>56.714285714285715</v>
      </c>
      <c r="G8" s="2">
        <v>45.095238095238095</v>
      </c>
      <c r="H8" s="2">
        <v>162.38095238095238</v>
      </c>
      <c r="I8" s="2">
        <v>315.52380952380952</v>
      </c>
      <c r="J8" s="2">
        <v>438.14285714285717</v>
      </c>
      <c r="K8" s="2">
        <v>434.04761904761904</v>
      </c>
      <c r="L8" s="2">
        <v>521</v>
      </c>
      <c r="M8" s="2">
        <v>722.19047619047615</v>
      </c>
      <c r="N8" s="2">
        <v>698.33333333333337</v>
      </c>
      <c r="O8" s="2">
        <v>604.42857142857144</v>
      </c>
      <c r="P8" s="2">
        <v>588.38095238095241</v>
      </c>
      <c r="Q8" s="2">
        <v>717</v>
      </c>
      <c r="R8" s="2">
        <v>721.80952380952385</v>
      </c>
      <c r="S8" s="2">
        <v>682.14285714285711</v>
      </c>
      <c r="T8" s="2">
        <v>883.23809523809518</v>
      </c>
      <c r="U8" s="2">
        <v>832.09523809523807</v>
      </c>
      <c r="V8" s="2">
        <v>833.38095238095241</v>
      </c>
      <c r="W8" s="2">
        <v>740.28571428571433</v>
      </c>
      <c r="X8" s="2">
        <v>728.95238095238096</v>
      </c>
      <c r="Y8" s="2">
        <v>646.71428571428567</v>
      </c>
      <c r="Z8" s="2">
        <v>545.57142857142856</v>
      </c>
      <c r="AA8" s="12">
        <v>508.47619047619048</v>
      </c>
    </row>
    <row r="9" spans="1:28" ht="15.75" thickBot="1" x14ac:dyDescent="0.3">
      <c r="A9" s="31" t="s">
        <v>35</v>
      </c>
      <c r="B9" s="3">
        <v>341.28571428571428</v>
      </c>
      <c r="C9" s="3">
        <v>352.90476190476193</v>
      </c>
      <c r="D9" s="3">
        <v>234.85714285714286</v>
      </c>
      <c r="E9" s="3">
        <v>194.38095238095238</v>
      </c>
      <c r="F9" s="3">
        <v>126</v>
      </c>
      <c r="G9" s="3">
        <v>92.333333333333329</v>
      </c>
      <c r="H9" s="3">
        <v>112.71428571428571</v>
      </c>
      <c r="I9" s="3">
        <v>145.28571428571428</v>
      </c>
      <c r="J9" s="3">
        <v>180.38095238095238</v>
      </c>
      <c r="K9" s="3">
        <v>220.9047619047619</v>
      </c>
      <c r="L9" s="3">
        <v>233.28571428571428</v>
      </c>
      <c r="M9" s="3">
        <v>267.71428571428572</v>
      </c>
      <c r="N9" s="3">
        <v>227.23809523809524</v>
      </c>
      <c r="O9" s="3">
        <v>239.42857142857142</v>
      </c>
      <c r="P9" s="3">
        <v>231.52380952380952</v>
      </c>
      <c r="Q9" s="3">
        <v>212.9047619047619</v>
      </c>
      <c r="R9" s="3">
        <v>240.8095238095238</v>
      </c>
      <c r="S9" s="3">
        <v>256.71428571428572</v>
      </c>
      <c r="T9" s="3">
        <v>248.28571428571428</v>
      </c>
      <c r="U9" s="3">
        <v>254.1904761904762</v>
      </c>
      <c r="V9" s="3">
        <v>356.38095238095241</v>
      </c>
      <c r="W9" s="3">
        <v>389.85714285714283</v>
      </c>
      <c r="X9" s="3">
        <v>391.85714285714283</v>
      </c>
      <c r="Y9" s="3">
        <v>391</v>
      </c>
      <c r="Z9" s="3">
        <v>306.1904761904762</v>
      </c>
      <c r="AA9" s="13">
        <v>342</v>
      </c>
    </row>
    <row r="10" spans="1:28" x14ac:dyDescent="0.25">
      <c r="A10" s="4"/>
    </row>
    <row r="11" spans="1:28" x14ac:dyDescent="0.25">
      <c r="A11" s="4"/>
    </row>
    <row r="12" spans="1:28" x14ac:dyDescent="0.25">
      <c r="A12" s="4"/>
    </row>
    <row r="16" spans="1:28" x14ac:dyDescent="0.25">
      <c r="AA16" s="5"/>
    </row>
    <row r="17" spans="27:27" x14ac:dyDescent="0.25">
      <c r="AA17" s="6"/>
    </row>
    <row r="18" spans="27:27" x14ac:dyDescent="0.25">
      <c r="AA18" s="6"/>
    </row>
    <row r="19" spans="27:27" x14ac:dyDescent="0.25">
      <c r="AA19" s="7"/>
    </row>
    <row r="20" spans="27:27" x14ac:dyDescent="0.25">
      <c r="AA20" s="7"/>
    </row>
    <row r="21" spans="27:27" x14ac:dyDescent="0.25">
      <c r="AA21" s="6"/>
    </row>
    <row r="22" spans="27:27" x14ac:dyDescent="0.25">
      <c r="AA22" s="6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Graf 1</vt:lpstr>
      <vt:lpstr>Graf 2</vt:lpstr>
      <vt:lpstr>Graf 3</vt:lpstr>
      <vt:lpstr>Graf 4</vt:lpstr>
      <vt:lpstr>Graf 5</vt:lpstr>
      <vt:lpstr>Graf A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HROZENSKA Barbora</dc:creator>
  <cp:lastModifiedBy>HROZENSKA Barbora</cp:lastModifiedBy>
  <dcterms:created xsi:type="dcterms:W3CDTF">2020-06-30T10:07:50Z</dcterms:created>
  <dcterms:modified xsi:type="dcterms:W3CDTF">2020-11-04T07:57:15Z</dcterms:modified>
</cp:coreProperties>
</file>